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90" windowWidth="9930" windowHeight="7905" tabRatio="707" activeTab="0"/>
  </bookViews>
  <sheets>
    <sheet name="Прайс лист CCTV" sheetId="1" r:id="rId1"/>
    <sheet name="Комментарии" sheetId="2" r:id="rId2"/>
    <sheet name="2014 EOL" sheetId="3" r:id="rId3"/>
    <sheet name="2013 EOL" sheetId="4" r:id="rId4"/>
  </sheets>
  <externalReferences>
    <externalReference r:id="rId7"/>
    <externalReference r:id="rId8"/>
  </externalReferences>
  <definedNames>
    <definedName name="AC" localSheetId="2">'[1]Nov 98 - 220V'!#REF!</definedName>
    <definedName name="AC">'[1]Nov 98 - 220V'!#REF!</definedName>
    <definedName name="ACC" localSheetId="2">'[1]Nov 98 - 220V'!#REF!</definedName>
    <definedName name="ACC">'[1]Nov 98 - 220V'!#REF!</definedName>
    <definedName name="Pc" localSheetId="2">#REF!</definedName>
    <definedName name="Pc">#REF!</definedName>
    <definedName name="PP" localSheetId="2">#REF!</definedName>
    <definedName name="PP">#REF!</definedName>
    <definedName name="srt" hidden="1">{#N/A,#N/A,TRUE,"A"}</definedName>
    <definedName name="wrn.EAN2." hidden="1">{#N/A,#N/A,TRUE,"A"}</definedName>
    <definedName name="wrn.EAN3" hidden="1">{#N/A,#N/A,TRUE,"A"}</definedName>
    <definedName name="_xlnm.Print_Titles" localSheetId="0">'Прайс лист CCTV'!$1:$4</definedName>
    <definedName name="_xlnm.Print_Area" localSheetId="1">'Комментарии'!$A$1:$F$48</definedName>
  </definedNames>
  <calcPr fullCalcOnLoad="1"/>
</workbook>
</file>

<file path=xl/sharedStrings.xml><?xml version="1.0" encoding="utf-8"?>
<sst xmlns="http://schemas.openxmlformats.org/spreadsheetml/2006/main" count="5624" uniqueCount="4578">
  <si>
    <t>F01U165579</t>
  </si>
  <si>
    <t>VJR-811-ICCV</t>
  </si>
  <si>
    <t>F01U165581</t>
  </si>
  <si>
    <t>VJR-811-IWCV</t>
  </si>
  <si>
    <t>F01U165583</t>
  </si>
  <si>
    <t>VJR-811-ICTV</t>
  </si>
  <si>
    <t>F01U165585</t>
  </si>
  <si>
    <t>VJR-811-IWTV</t>
  </si>
  <si>
    <t>Кожух цилиндрический внешний с нагревателем, питание 230В AC, для камера+объектив до 345 мм; защита кожуха NEMA-4; класс защиты IP65; температура окружающего воздуха от -30°C до 50 °C; Дополнительно необходим LTC9385/00</t>
  </si>
  <si>
    <t>УСТРОЙСТВО ПРЕОБРАЗОВАНИЯ ДАННЫХ конвертор данных RS232-BI-PHASE</t>
  </si>
  <si>
    <t>модуль реле для LTC 8901/50, LTC 8904/50</t>
  </si>
  <si>
    <t>ЕДИНАЯ КОНСТРУКЦИЯ - MATRIX SWITCHER/CONTROL SYSTEMS</t>
  </si>
  <si>
    <t>МОДУЛЬНАЯ КОНСТРУКЦИЯ - MATRIX SWITCHER/CONTROL SYSTEMS</t>
  </si>
  <si>
    <t>ПРОГРАММНОЕ ОБЕСПЕЧЕНИЕ ALLEGIANT</t>
  </si>
  <si>
    <t>АКСЕССУАРЫ К ОБОРУДОВАНИЮ ALLEGIANT</t>
  </si>
  <si>
    <t>ОПТОВОЛОКОННЫЕ ПЕРЕДАТЧИКИ (TRANSMISSION)</t>
  </si>
  <si>
    <t>SLED30-9BD</t>
  </si>
  <si>
    <t>Прожектор белого света UFLED, угол подсветки  10°</t>
  </si>
  <si>
    <t>Прожектор белого света UFLED, угол подсветки  20°</t>
  </si>
  <si>
    <t>Прожектор белого света UFLED, угол подсветки  30°</t>
  </si>
  <si>
    <t>день/ночь; ИК-подсветка; 28х оптический зум; алюминий; цвет белый; универсальная установка; приватное маскирование</t>
  </si>
  <si>
    <t>день/ночь; ИК-подсветка; 36х оптический зум; алюминий; цвет чёрный; универсальная установка; приватное маскирование</t>
  </si>
  <si>
    <t>день/ночь; ИК-подсветка; 36х оптический зум; алюминий; цвет серый; универсальная установка; приватное маскирование</t>
  </si>
  <si>
    <t>день/ночь; ИК-подсветка; 36х оптический зум; алюминий; цвет белый; универсальная установка; приватное маскирование</t>
  </si>
  <si>
    <t>Кронштейн (площадка) представляет собой 410-миллиметровый настенный кронштейн; максимальная нагрузка до 45 кг; рекомендован для установки поворотных устройств; цвет покрытия светло-серый</t>
  </si>
  <si>
    <t>UMM-LW-30B</t>
  </si>
  <si>
    <t>F01U066208</t>
  </si>
  <si>
    <t>UMM-LW-20B</t>
  </si>
  <si>
    <t>F01U066209</t>
  </si>
  <si>
    <t>КОД  ТОВАРА</t>
  </si>
  <si>
    <r>
      <t>·</t>
    </r>
    <r>
      <rPr>
        <sz val="7"/>
        <color indexed="9"/>
        <rFont val="Arial"/>
        <family val="2"/>
      </rPr>
      <t xml:space="preserve">       </t>
    </r>
    <r>
      <rPr>
        <sz val="10"/>
        <color indexed="9"/>
        <rFont val="Arial"/>
        <family val="2"/>
      </rPr>
      <t>Срок производства указан в прайс-листе</t>
    </r>
  </si>
  <si>
    <t>F01U132335</t>
  </si>
  <si>
    <t>F01U132336</t>
  </si>
  <si>
    <t>F01U132337</t>
  </si>
  <si>
    <t>F01U132338</t>
  </si>
  <si>
    <t>F01U132339</t>
  </si>
  <si>
    <t>F01U132364</t>
  </si>
  <si>
    <t>F01U132365</t>
  </si>
  <si>
    <t>Адаптер для монтажа на столб (шест), белый</t>
  </si>
  <si>
    <t>Угловой адаптер для настенных кронштейнов, белый</t>
  </si>
  <si>
    <t>A+</t>
  </si>
  <si>
    <t>F01U247986</t>
  </si>
  <si>
    <t>MBE-15B</t>
  </si>
  <si>
    <t>F01U247981</t>
  </si>
  <si>
    <t>MBE-15W</t>
  </si>
  <si>
    <t>F01U247982</t>
  </si>
  <si>
    <t>MBE-17B</t>
  </si>
  <si>
    <t>F01U247983</t>
  </si>
  <si>
    <t>MBE-17W</t>
  </si>
  <si>
    <t>F01U247985</t>
  </si>
  <si>
    <t>MBE-27B</t>
  </si>
  <si>
    <t>F01U247984</t>
  </si>
  <si>
    <t>MBE-27W</t>
  </si>
  <si>
    <t>F01U247987</t>
  </si>
  <si>
    <t>MBE-28B</t>
  </si>
  <si>
    <t>Адаптер для установки на столб, цвет белый</t>
  </si>
  <si>
    <t>Адаптер для установки на столб, цвет чёрный</t>
  </si>
  <si>
    <t>Адаптер для установки на стену, цвет чёрный</t>
  </si>
  <si>
    <t>Адаптер для установки на стену, цвет белый</t>
  </si>
  <si>
    <t>DHR-730-08B000</t>
  </si>
  <si>
    <t>F01U245621</t>
  </si>
  <si>
    <t>DHR-730-08B050</t>
  </si>
  <si>
    <t>F01U245622</t>
  </si>
  <si>
    <t>UFLED20-8BD</t>
  </si>
  <si>
    <t>UFLED30-8BD</t>
  </si>
  <si>
    <t>UFLED60-8BD</t>
  </si>
  <si>
    <t>UFLED95-8BD</t>
  </si>
  <si>
    <t>UFLED120-8BD</t>
  </si>
  <si>
    <t>F01U080134</t>
  </si>
  <si>
    <t>UFLED-CI-5M</t>
  </si>
  <si>
    <t>F01U080135</t>
  </si>
  <si>
    <t>UFLED-CL-1M</t>
  </si>
  <si>
    <t>MVS-MW</t>
  </si>
  <si>
    <t>F01U262394</t>
  </si>
  <si>
    <t>ДИСКОВЫЕ НАКОПИТЕЛИ iSCSI</t>
  </si>
  <si>
    <t>F01U262491</t>
  </si>
  <si>
    <t>DVR-670-08A000</t>
  </si>
  <si>
    <t>F01U262492</t>
  </si>
  <si>
    <t>DVR-670-16A000</t>
  </si>
  <si>
    <t>F01U267946</t>
  </si>
  <si>
    <t>DVR-670-08A001</t>
  </si>
  <si>
    <t>F01U267947</t>
  </si>
  <si>
    <t>DVR-670-16A001</t>
  </si>
  <si>
    <t>F01U267948</t>
  </si>
  <si>
    <t>DVR-670-08A050</t>
  </si>
  <si>
    <t>F01U267949</t>
  </si>
  <si>
    <t>DVR-670-16A050</t>
  </si>
  <si>
    <t>F01U267950</t>
  </si>
  <si>
    <t>DVR-670-08A051</t>
  </si>
  <si>
    <t>F01U267951</t>
  </si>
  <si>
    <t>DVR-670-16A051</t>
  </si>
  <si>
    <t>F01U267952</t>
  </si>
  <si>
    <t>DVR-670-08A100</t>
  </si>
  <si>
    <t>F01U267953</t>
  </si>
  <si>
    <t>DVR-670-16A100</t>
  </si>
  <si>
    <t>F01U267954</t>
  </si>
  <si>
    <t>DVR-670-08A101</t>
  </si>
  <si>
    <t>F01U267955</t>
  </si>
  <si>
    <t>DVR-670-16A101</t>
  </si>
  <si>
    <t>F01U267956</t>
  </si>
  <si>
    <t>DVR-670-08A200</t>
  </si>
  <si>
    <t>F01U267958</t>
  </si>
  <si>
    <t>DVR-670-16A200</t>
  </si>
  <si>
    <t>F01U267959</t>
  </si>
  <si>
    <t>DVR-670-08A201</t>
  </si>
  <si>
    <t>F01U267960</t>
  </si>
  <si>
    <t>DVR-670-16A201</t>
  </si>
  <si>
    <t>F01U201512</t>
  </si>
  <si>
    <t>F01U201514</t>
  </si>
  <si>
    <t>F01U201516</t>
  </si>
  <si>
    <t>F01U201518</t>
  </si>
  <si>
    <t>F01U201520</t>
  </si>
  <si>
    <t>F01U201845</t>
  </si>
  <si>
    <t>БЛОК ПРЕОБРАЗОВАНИЯ КОДА; конвертор данных BI-PHASE в PELCO CODE</t>
  </si>
  <si>
    <t>Камера DINION; цвет; матрица ПЗС 1/3", 752X582, PAL, разрешения 540 ТВЛ; чувствительность: освещенность сцены 0,26 люкс/ освещенность на матрице 0,04 люкс (50 IRE); Отношение сигнал-шум 50 дБ; усиление Авто, 21дБ (макс); крепление объектива C/CS; 12В DC/ 24В AC, 50Гц; Bilinx; рабочая температура от -20°C до +50°C</t>
  </si>
  <si>
    <t>UFLED60-WBD</t>
  </si>
  <si>
    <t>UFLED95-WBD</t>
  </si>
  <si>
    <t>крейт дополнительный мониторный для коммутатора ALLEGIANT 8800, 220Vac 50Hz; включает модуль приёмника данных  LTC8816/00, модуль блока питания  LTC8805/50; высота 6U</t>
  </si>
  <si>
    <t>блок питания для LTC 8902/8903, LTC8601/50, LTC8802/50; 230 VAC</t>
  </si>
  <si>
    <t>Камера DINION; цвет; матрица ПЗС 1/3", 752X582, PAL, разрешения 480 ТВЛ; чувствительность: освещенность сцены 0,81 люкс/ освещенность на матрице 0,13 люкс (50 IRE); Отношение сигнал-шум 50 дБ; усиление Авто, 21дБ (макс); крепление объектива C/CS; 12В DC/ 24В AC, 50Гц; рабочая температура от -20°C до +50°C</t>
  </si>
  <si>
    <t>99.9% присутствие на складе в Голландии (если кол-во менее указанного в графе spike)  В противном случае, см примечания по времени изготовления</t>
  </si>
  <si>
    <t>Панель крепления кронштейна VGA-PEND-ARM (Pendant Arm Wall Plate 24VAC)</t>
  </si>
  <si>
    <t>Кронштейн для крепления на стену  с соединительными проводами ( Pendant Arm with Wiring)</t>
  </si>
  <si>
    <t>Кронштейн для крепления на парапет (AutoDome Roof Parapet Mount without Pipe)</t>
  </si>
  <si>
    <t>Комплект для обеспечения IP54 при установке на подвесной потолок для 600 серии (AutoDome In-Ceiling IP54 Rating Kit)</t>
  </si>
  <si>
    <t>DATA INTERFACE BILINX плоский кабель для перехода с 16 штырьковыми BNC разъёмами; длина 1м</t>
  </si>
  <si>
    <t>NBN-932V-IP</t>
  </si>
  <si>
    <t>F01U262487</t>
  </si>
  <si>
    <t>NDN-932V02-IP</t>
  </si>
  <si>
    <t>F01U262488</t>
  </si>
  <si>
    <t>NDN-932V03-IP</t>
  </si>
  <si>
    <t>F01U262489</t>
  </si>
  <si>
    <t>NDN-932V09-IP</t>
  </si>
  <si>
    <t xml:space="preserve">Адаптер для установки VG4-A-9230 </t>
  </si>
  <si>
    <t>F01U134194</t>
  </si>
  <si>
    <t>F01U134195</t>
  </si>
  <si>
    <t>VEZ-SBUB-CL</t>
  </si>
  <si>
    <t>VEZ-SBUB-TI</t>
  </si>
  <si>
    <t>F01U136544</t>
  </si>
  <si>
    <t>F01U136545</t>
  </si>
  <si>
    <t>ДЕКОДЕРЫ</t>
  </si>
  <si>
    <t>F01U215023</t>
  </si>
  <si>
    <t>VIP-XDHD</t>
  </si>
  <si>
    <t>F01U217858</t>
  </si>
  <si>
    <t>Купол тонированный поликарбонатный для камер AutoDome потолочного исполнения, обеспечивает высокую прочность</t>
  </si>
  <si>
    <t>Купол прозрачный поликарбонатный для подвесных камер AutoDome, обеспечивает высокую прочность</t>
  </si>
  <si>
    <t>Купол прозрачный акриловый для подвесных камер AutoDome, обеспечивает высокое разрешение</t>
  </si>
  <si>
    <t>Купол тонированный поликарбонатный для подвесных камер AutoDome обеспечивает высокую прочность</t>
  </si>
  <si>
    <t>Конвертор USB - RS485</t>
  </si>
  <si>
    <t>F01U077032</t>
  </si>
  <si>
    <t>ST660</t>
  </si>
  <si>
    <t>VG4-A-9543</t>
  </si>
  <si>
    <t>Подвесной кронштейн, 24 VAC, белый</t>
  </si>
  <si>
    <t>19" ЦВТ LCD/TFT видеомонитор; 1280x1024; NTSC/PAL, 300 cd/m2, 800:1; углы 160град /160град; 2 проходных видео входа BNC, Y/C (S-video) mini-DIN 1 вход 1 выход, 1 RGB вход; настольное исполнение или монтаж в 19" стойку; 220В; Экран 420х374х60 мм; цвет - черный</t>
  </si>
  <si>
    <t>F01U136541</t>
  </si>
  <si>
    <t>SFP-25</t>
  </si>
  <si>
    <t>SFP FIBR MOD, MM, 1310/1550NM, 2KM, 1SC</t>
  </si>
  <si>
    <t>F01U136542</t>
  </si>
  <si>
    <t>SFP-26</t>
  </si>
  <si>
    <t>SFP FIBR MOD, MM, 1550/1310NM, 2KM, 1SC</t>
  </si>
  <si>
    <t>F01U136543</t>
  </si>
  <si>
    <t>C1-IN</t>
  </si>
  <si>
    <t>EIA 19 IN RACK FOR CNFE2MC, 120-230VAC</t>
  </si>
  <si>
    <t>Время изготовления</t>
  </si>
  <si>
    <t>F01U168764</t>
  </si>
  <si>
    <t>F01U081319</t>
  </si>
  <si>
    <t>F01U081325</t>
  </si>
  <si>
    <t>VDC-455V09-10</t>
  </si>
  <si>
    <t>VDC-455V09-10S</t>
  </si>
  <si>
    <t>4998138362</t>
  </si>
  <si>
    <t>4998138363</t>
  </si>
  <si>
    <t>4998138364</t>
  </si>
  <si>
    <t>4998138388</t>
  </si>
  <si>
    <t>4998138389</t>
  </si>
  <si>
    <t>4998137765</t>
  </si>
  <si>
    <t>4998138359</t>
  </si>
  <si>
    <t>4998137770</t>
  </si>
  <si>
    <t>4998137767</t>
  </si>
  <si>
    <t>4998133266</t>
  </si>
  <si>
    <t>4998138357</t>
  </si>
  <si>
    <t>4998138340</t>
  </si>
  <si>
    <t>4998138406</t>
  </si>
  <si>
    <t>4998138405</t>
  </si>
  <si>
    <t>4998138468</t>
  </si>
  <si>
    <t>4998138366</t>
  </si>
  <si>
    <t>4998138385</t>
  </si>
  <si>
    <t>4998138391</t>
  </si>
  <si>
    <t>4998137768</t>
  </si>
  <si>
    <t>4998137769</t>
  </si>
  <si>
    <t>4998138400</t>
  </si>
  <si>
    <t>4998138396</t>
  </si>
  <si>
    <t>4998148413</t>
  </si>
  <si>
    <t>F01U080315</t>
  </si>
  <si>
    <t>4998138185</t>
  </si>
  <si>
    <t>F01U080192</t>
  </si>
  <si>
    <t>MIC-CMB</t>
  </si>
  <si>
    <t>F01U216589</t>
  </si>
  <si>
    <t>F01U216590</t>
  </si>
  <si>
    <t>VJT-X20XF-E</t>
  </si>
  <si>
    <t>VJT-X40XF-E</t>
  </si>
  <si>
    <t>Камера DINION; цвет; матрица ПЗС 1/3", 500X582, PAL, разрешения 330 ТВЛ; чувствительность: освещенность сцены 0,39 люкс/ освещенность на матрице 0,06 люкс (50 IRE); Отношение сигнал-шум 50 дБ; усиление Авто, 21дБ (макс); крепление объектива C/CS; 220В AC, 50Гц; Bilinx; рабочая температура от -20°C до +50°C</t>
  </si>
  <si>
    <t>EX14MX4V0408B-P</t>
  </si>
  <si>
    <t>EX14MNX8V0408B-P</t>
  </si>
  <si>
    <t>Угловой кронштейн для камер FlexiDome</t>
  </si>
  <si>
    <t>PSU-224-DC100</t>
  </si>
  <si>
    <t>F01U167556</t>
  </si>
  <si>
    <t>LTC 8944/93</t>
  </si>
  <si>
    <t>F01U167557</t>
  </si>
  <si>
    <t>LTC 8945/93</t>
  </si>
  <si>
    <t>F01U167558</t>
  </si>
  <si>
    <t>LTC 8946/93</t>
  </si>
  <si>
    <t>F01U143919</t>
  </si>
  <si>
    <t>TC9208</t>
  </si>
  <si>
    <t>F01U143373</t>
  </si>
  <si>
    <t>TC9210U</t>
  </si>
  <si>
    <t>F01U165101</t>
  </si>
  <si>
    <t>ВИБРОУСТОЙЧИВЫЙ КОДЕР СЕРИИ VIDEOJET X (один, два или четыре канала; HDD, CF)</t>
  </si>
  <si>
    <t>F01U077663</t>
  </si>
  <si>
    <t>F01U077664</t>
  </si>
  <si>
    <t>VDC-480V03-10S</t>
  </si>
  <si>
    <t>VDC-480V04-10S</t>
  </si>
  <si>
    <t>VDC-480V09-10S</t>
  </si>
  <si>
    <t>F01U169468</t>
  </si>
  <si>
    <t>F01U169441</t>
  </si>
  <si>
    <t>F01U169442</t>
  </si>
  <si>
    <t>F01U169443</t>
  </si>
  <si>
    <t>F01U169719</t>
  </si>
  <si>
    <t>F01U169720</t>
  </si>
  <si>
    <t>F01U169721</t>
  </si>
  <si>
    <t>F01U169722</t>
  </si>
  <si>
    <t>F01U169723</t>
  </si>
  <si>
    <t>F01U169724</t>
  </si>
  <si>
    <t>F01U169725</t>
  </si>
  <si>
    <t>F01U169726</t>
  </si>
  <si>
    <t>F01U169727</t>
  </si>
  <si>
    <t>F01U169728</t>
  </si>
  <si>
    <t>F01U169729</t>
  </si>
  <si>
    <t>F01U169730</t>
  </si>
  <si>
    <t>DVR-630-08A</t>
  </si>
  <si>
    <t>DVR-630-16A</t>
  </si>
  <si>
    <t>DVR-650-08A</t>
  </si>
  <si>
    <t xml:space="preserve">Снимается с производства </t>
  </si>
  <si>
    <t>Рекомендуемая замена</t>
  </si>
  <si>
    <t>MBV-MKBD</t>
  </si>
  <si>
    <t>Базовый блок для установки до 4х видеомодулей, подключение до 2х БП (VIPX1600PS); 2 порта Gigabit Ethernet; 5 индикаторов состояния; прямое подключение iSCSI RAID; монтаж в 19" стойку, высота 1U</t>
  </si>
  <si>
    <t>Базовый блок для установки до 4х видеомодулей, подключение до 2х БП (VIPX1600PS); 3 порта Gigabit Ethernet; 1 порт SFP, 5 индикаторов состояния; прямое подключение iSCSI RAID; монтаж в 19" стойку, высота 1U</t>
  </si>
  <si>
    <t>F01U245649</t>
  </si>
  <si>
    <t>DNR-754-16B050</t>
  </si>
  <si>
    <t>F01U245650</t>
  </si>
  <si>
    <t>DNR-754-16B200</t>
  </si>
  <si>
    <t>F01U245651</t>
  </si>
  <si>
    <t>DNR-754-16B400</t>
  </si>
  <si>
    <t>F01U245652</t>
  </si>
  <si>
    <t>DNR-754-16B800</t>
  </si>
  <si>
    <t>F01U249481</t>
  </si>
  <si>
    <t>UPA-1216-50</t>
  </si>
  <si>
    <t>Блок питания камер, Power Supp, 220VAC 50Hz, Out 12VDC</t>
  </si>
  <si>
    <t>Блок питания, Power Supp, 220VAC 50Hz, 12VDC 1A Out</t>
  </si>
  <si>
    <t>F01U261950</t>
  </si>
  <si>
    <t>F01U261954</t>
  </si>
  <si>
    <t>F01U261955</t>
  </si>
  <si>
    <t>F01U261958</t>
  </si>
  <si>
    <t>F01U261962</t>
  </si>
  <si>
    <t>F01U261963</t>
  </si>
  <si>
    <t>F01U261956</t>
  </si>
  <si>
    <t>F01U261964</t>
  </si>
  <si>
    <t>HSPS 0485 CAM AND 8-120MM LENS, PAL</t>
  </si>
  <si>
    <t>HSPS 0498 CAM AND 8-120MM LENS, PAL</t>
  </si>
  <si>
    <t>HSPS 0498 CAM AND 8.5-85MM IR LENS, PAL</t>
  </si>
  <si>
    <t>HSPS 0498 CAM AND 8.6-154MM LENS, PAL</t>
  </si>
  <si>
    <t>HSPS 0610 CAM AND 8-120MM LENS, PAL</t>
  </si>
  <si>
    <t>HSPS 0630 CAM AND 8-120MM LENS, PAL</t>
  </si>
  <si>
    <t>HSPS 0630 CAM AND 8.5-85MM IR LENS, PAL</t>
  </si>
  <si>
    <t>HSPS 0630 CAM AND 8.6-154MM LENS, PAL</t>
  </si>
  <si>
    <t>NDN-832V09-IP</t>
  </si>
  <si>
    <t>F01U170541</t>
  </si>
  <si>
    <t>NDN-832V09-P</t>
  </si>
  <si>
    <t>F01U170539</t>
  </si>
  <si>
    <t>NDN-832V02-IP</t>
  </si>
  <si>
    <t>F01U170535</t>
  </si>
  <si>
    <t>NDN-832V02-P</t>
  </si>
  <si>
    <t>F01U170533</t>
  </si>
  <si>
    <t>NDN-832V03-IP</t>
  </si>
  <si>
    <t>F01U170538</t>
  </si>
  <si>
    <t>NDN-832V03-P</t>
  </si>
  <si>
    <t>F01U170536</t>
  </si>
  <si>
    <t>F01U247112</t>
  </si>
  <si>
    <t>VDA-832FHD-WMT</t>
  </si>
  <si>
    <t>F01U247113</t>
  </si>
  <si>
    <t>VDA-832FHD-PMT</t>
  </si>
  <si>
    <t>Кронштейн для крепления FlexiDome 1080p на стену</t>
  </si>
  <si>
    <t>Подвесной потолочный кронштейн для установки камер FlexiDome 1080p на трубу</t>
  </si>
  <si>
    <t xml:space="preserve">Кронштейн для установки видеокамер внутри помещений; представляет собой телескопический настенный кронштейн </t>
  </si>
  <si>
    <t>TC9212</t>
  </si>
  <si>
    <t>F01U216829</t>
  </si>
  <si>
    <t>F01U064461</t>
  </si>
  <si>
    <t>VIP-X1600-XFM4A</t>
  </si>
  <si>
    <t>LTC 3374/21</t>
  </si>
  <si>
    <t>F01U164753</t>
  </si>
  <si>
    <t>VG4-MTRN-E1</t>
  </si>
  <si>
    <t>F01U139364</t>
  </si>
  <si>
    <t>VEZ-211-ICCEIVA</t>
  </si>
  <si>
    <t>F01U139366</t>
  </si>
  <si>
    <t>VEZ-211-IWTEIVA</t>
  </si>
  <si>
    <t>F01U139368</t>
  </si>
  <si>
    <t>VEZ-211-ICTEIVA</t>
  </si>
  <si>
    <t>F01U139354</t>
  </si>
  <si>
    <t>VEZ-211-EWCEIVA</t>
  </si>
  <si>
    <t>F01U139356</t>
  </si>
  <si>
    <t>VEZ-211-ECCEIVA</t>
  </si>
  <si>
    <t>F01U201967</t>
  </si>
  <si>
    <t>MBV-XCHAN-23</t>
  </si>
  <si>
    <t>F01U201388</t>
  </si>
  <si>
    <t>MHW-AWGC-Q600</t>
  </si>
  <si>
    <t>Видеокарта NVIDIA Quadro 600 1GB</t>
  </si>
  <si>
    <t xml:space="preserve">ПО для настройки и программирования коммутаторов ALLEGIANT </t>
  </si>
  <si>
    <t>F01U089957</t>
  </si>
  <si>
    <t>F01U089985</t>
  </si>
  <si>
    <t>F01U123913</t>
  </si>
  <si>
    <t>MBV-MATM</t>
  </si>
  <si>
    <t>MBV-MOPC</t>
  </si>
  <si>
    <t>UML-151-90</t>
  </si>
  <si>
    <t>UML-171-90</t>
  </si>
  <si>
    <t>F01U124595</t>
  </si>
  <si>
    <t>Комплект для обеспечения IP54 при установке на подвесной потолок для 700, 800 серии (AD In-Ceiling IP54 Rating Kit for IP,HD)</t>
  </si>
  <si>
    <t>Комплект опорой арматуры для установки на подвесной потолок (Suspension Ceiling Support Kit- 7 in Di)</t>
  </si>
  <si>
    <t>Крышка блока питания (AutoDome Power Supply Box Cover)</t>
  </si>
  <si>
    <t>Комплект аналогового оптоволоконного приемопередатчика</t>
  </si>
  <si>
    <t>Купол прозрачный поликарбонатный для камер AutoDome потолочного исполнения, обеспечивает высокую прочность</t>
  </si>
  <si>
    <t>VEI-308V05-13W</t>
  </si>
  <si>
    <t>F01U247937</t>
  </si>
  <si>
    <t>VEI-309V05-13W</t>
  </si>
  <si>
    <t>F01U247939</t>
  </si>
  <si>
    <t>NEI-308V05-13WE</t>
  </si>
  <si>
    <t>F01U247941</t>
  </si>
  <si>
    <t>NEI-309V05-13WE</t>
  </si>
  <si>
    <t>F01U247943</t>
  </si>
  <si>
    <t>F01U132366</t>
  </si>
  <si>
    <t>F01U132367</t>
  </si>
  <si>
    <t>F01U132368</t>
  </si>
  <si>
    <t>F01U132369</t>
  </si>
  <si>
    <t>F01U132370</t>
  </si>
  <si>
    <t>F01U132372</t>
  </si>
  <si>
    <t>F01U132373</t>
  </si>
  <si>
    <t>Рабочая станция без видеокарты</t>
  </si>
  <si>
    <t>Рабочие станции в сборе</t>
  </si>
  <si>
    <t>Блок питания камер, Power Supp, 220VAC 50Hz, Out 15VDC 9VA, 600 mA</t>
  </si>
  <si>
    <t>Аксессуары для рабочих станций</t>
  </si>
  <si>
    <t>F01U201394</t>
  </si>
  <si>
    <t>MHW-AWSP-PCI</t>
  </si>
  <si>
    <t>блок питания для LTC 8901</t>
  </si>
  <si>
    <t xml:space="preserve">блок питания для LTC 8902 </t>
  </si>
  <si>
    <t>модуль приема данных для LTC8902</t>
  </si>
  <si>
    <t>день/ночь; 36х оптический зум; алюминий; цвет серый; универсальная установка; приватное маскирование</t>
  </si>
  <si>
    <t>день/ночь; 36х оптический зум; алюминий; цвет белый; универсальная установка; приватное маскирование</t>
  </si>
  <si>
    <t>день/ночь; ИК-подсветка; 28х оптический зум; алюминий; цвет чёрный; универсальная установка; приватное маскирование</t>
  </si>
  <si>
    <t>день/ночь; ИК-подсветка; 28х оптический зум; алюминий; цвет серый; универсальная установка; приватное маскирование</t>
  </si>
  <si>
    <t xml:space="preserve">Сервер настольного исполнения с предустановленным ПО BRS, лицензия на 8 IP каналов, дисковое пространство 1 Тб. </t>
  </si>
  <si>
    <t>Сервер настольного исполнения с предустановленным ПО BRS, лицензия на 8 IP каналов, дисковое пространство 4 Тб</t>
  </si>
  <si>
    <t>Сервер 19" исполнения 1U с предустановленным ПО BRS, лицензия на 8 IP каналов, дисковое пространство 4 Тб</t>
  </si>
  <si>
    <t>Сервер 19" исполнения 2U с предустановленным ПО BRS, лицензия на 8 IP каналов, дисковое пространство 8 Тб</t>
  </si>
  <si>
    <t>Сервер 19" исполнения 2U с предустановленным ПО BRS, лицензия на 8 IP каналов, дисковое пространство 16 Тб</t>
  </si>
  <si>
    <t>Камера DINION XF; DSP, 15bit; ч/б; матрица ПЗС 1/2", 752x582, CCIR, разрешения 570 ТВЛ; чувствительность 0,032 люкс, освещенность 0,0021 люкс (50 IRE); Отношение сигнал-шум 50 дБ; усиление 28дБ (макс); крепление объектива C/CS; 12В DC/ 24В AC, 50Гц; Bilinx; рабочая температура от -20°C до +50°C</t>
  </si>
  <si>
    <t>Камера DINION XF; DSP, 15bit; ч/б; матрица ПЗС 1/2", 752x582, CCIR, разрешения 570 ТВЛ; чувствительность 0,032 люкс, освещенность 0,0021 люкс (50 IRE); Отношение сигнал-шум 50 дБ; усиление 28дБ (макс); крепление объектива C/CS; 220В AC, 50Гц; Bilinx; рабочая температура от -20°C до +50°C</t>
  </si>
  <si>
    <t>MBV-MFON</t>
  </si>
  <si>
    <t>MBV-MRN</t>
  </si>
  <si>
    <t>MBV-MFOREN</t>
  </si>
  <si>
    <t>MBV-MALG</t>
  </si>
  <si>
    <t>VIP-X1600-XFB</t>
  </si>
  <si>
    <t>приемо-передатчик RS-485, 1-канальный, 850nm, в крейт</t>
  </si>
  <si>
    <t>приемник VIDEO+BI-PHASE, 1-канальный, 850NM, в крейт</t>
  </si>
  <si>
    <t>4998154397</t>
  </si>
  <si>
    <t>4998154398</t>
  </si>
  <si>
    <t>4998138347</t>
  </si>
  <si>
    <t>4998154401</t>
  </si>
  <si>
    <t>4998154402</t>
  </si>
  <si>
    <t>4998138485</t>
  </si>
  <si>
    <t>4998147259</t>
  </si>
  <si>
    <t>4998147260</t>
  </si>
  <si>
    <t>4998137571</t>
  </si>
  <si>
    <t>4998137633</t>
  </si>
  <si>
    <t>4998137656</t>
  </si>
  <si>
    <t>4998137651</t>
  </si>
  <si>
    <t>4998138446</t>
  </si>
  <si>
    <t>4998138458</t>
  </si>
  <si>
    <t>приемник видео сигнала, 1-канальный, 850nm, 230VAC, в крейт</t>
  </si>
  <si>
    <t>Камера DINION; ч/б; матрица ПЗС 1/3", 512X582, CCIR, разрешения 380 ТВЛ; чувствительность: освещенность сцены 0,12 люкс/ освещенность на матрице 0,024 люкс (50 IRE); Отношение сигнал-шум 50 дБ; усиление Авто, 21дБ (макс); крепление объектива C/CS; 12В DC/ 24В AC, 50Гц; Bilinx; рабочая температура от -20°C до +50°C</t>
  </si>
  <si>
    <t>Уличный термокожух с обогревателем, размораживателем входного стекла и вентилятором, солнцезащитный козырек, IP 66, NEMA 4x, внешний BNC-разъем и 4pin разъем питания, размеры (камера+объектив до 262мм), от -40º до +50ºC, 24В (АС)</t>
  </si>
  <si>
    <t>Прожектор инфракрасный взрывозащищённый, длина волны 850нм; диаграмма направленности  20град,  корпус из анодированного алюминия, закалённое стекло, кронштейн в комплекте; питание 12-24V DС/AC</t>
  </si>
  <si>
    <t>Прожектор инфракрасный взрывозащищённый, длина волны 940нм; диаграмма направленности  20град,  корпус из анодированного алюминия, закалённое стекло, кронштейн в комплекте; питание 12-24V DС/AC</t>
  </si>
  <si>
    <t>Прожектор инфракрасный взрывозащищённый, длина волны 850нм; диаграмма направленности  20град,  корпус из полированной нержавеющей стали, закалённое стекло, кронштейн в комплекте; питание 12-24V DС/AC</t>
  </si>
  <si>
    <t>Прожектор инфракрасный взрывозащищённый, длина волны 940нм; диаграмма направленности  20град,  корпус из полированной нержавеющей стали, закалённое стекло, кронштейн в комплекте; питание 12-24V DС/AC</t>
  </si>
  <si>
    <t>Инфракрасный прожектор UFLED, угол подсветки  10°, длина волны излучения 850нм</t>
  </si>
  <si>
    <t>Инфракрасный прожектор UFLED, угол подсветки  20°, длина волны излучения 850нм</t>
  </si>
  <si>
    <t>Инфракрасный прожектор UFLED, угол подсветки  30°, длина волны излучения 850нм</t>
  </si>
  <si>
    <t>Инфракрасный прожектор UFLED, угол подсветки  60°, длина волны излучения 850нм</t>
  </si>
  <si>
    <t>Инфракрасный прожектор UFLED, угол подсветки  95°, длина волны излучения 850нм</t>
  </si>
  <si>
    <t>Инфракрасный прожектор UFLED, угол подсветки  120°, длина волны излучения 850нм</t>
  </si>
  <si>
    <t>Инфракрасный прожектор UFLED, угол подсветки  10°, длина волны излучения 940нм</t>
  </si>
  <si>
    <t>Инфракрасный прожектор UFLED, угол подсветки  20°, длина волны излучения 940нм</t>
  </si>
  <si>
    <t>Инфракрасный прожектор UFLED, угол подсветки  30°, длина волны излучения 940нм</t>
  </si>
  <si>
    <t>Инфракрасный прожектор UFLED, угол подсветки  60°, длина волны излучения 940нм</t>
  </si>
  <si>
    <t>Инфракрасный прожектор UFLED, угол подсветки  95°, длина волны излучения 940нм</t>
  </si>
  <si>
    <t>Инфракрасный прожектор SuperLED, угол подсветки  10°, длина волны излучения 850нм</t>
  </si>
  <si>
    <t>Инфракрасный прожектор SuperLED, угол подсветки  20°, длина волны излучения 850нм</t>
  </si>
  <si>
    <t>Инфракрасный прожектор SuperLED, угол подсветки  30°, длина волны излучения 850нм</t>
  </si>
  <si>
    <t>Инфракрасный прожектор SuperLED, угол подсветки  60°, длина волны излучения 850нм</t>
  </si>
  <si>
    <t>Инфракрасный прожектор SuperLED, угол подсветки  95°, длина волны излучения 850нм</t>
  </si>
  <si>
    <t>Инфракрасный прожектор SuperLED, угол подсветки  120°, длина волны излучения 850нм</t>
  </si>
  <si>
    <t>Инфракрасный прожектор SuperLED, угол подсветки  10°, длина волны излучения 940нм</t>
  </si>
  <si>
    <t>Инфракрасный прожектор SuperLED, угол подсветки  30°, длина волны излучения 940нм</t>
  </si>
  <si>
    <t>Инфракрасный прожектор SuperLED, угол подсветки  60°, длина волны излучения 940нм</t>
  </si>
  <si>
    <t>кабель для подключения ПК и матричного коммутатора ALLEGIANT; длина 3м</t>
  </si>
  <si>
    <t>F01U140510</t>
  </si>
  <si>
    <t>F01U140511</t>
  </si>
  <si>
    <t>F01U140512</t>
  </si>
  <si>
    <t>дополнительный сетевой коммутатор для LTC89xx</t>
  </si>
  <si>
    <t>HAC-PIPE30</t>
  </si>
  <si>
    <t>HAC-PIPE50</t>
  </si>
  <si>
    <t>MIC-CMB-W</t>
  </si>
  <si>
    <t>DVR-650-16A</t>
  </si>
  <si>
    <t>DVR-630-08A050</t>
  </si>
  <si>
    <t>DVR-630-16A050</t>
  </si>
  <si>
    <t>DVR-650-08A050</t>
  </si>
  <si>
    <t>DIVAR 700 лицензия на конфигурирование RAID массива внутренних дисков</t>
  </si>
  <si>
    <t>UML-192-90</t>
  </si>
  <si>
    <t>C1-BP</t>
  </si>
  <si>
    <t>BLANK PANEL FOR C1 RACK, 1 SLOT WIDTH</t>
  </si>
  <si>
    <t>CNFE2MC/IN</t>
  </si>
  <si>
    <t>F01U081333</t>
  </si>
  <si>
    <t>F01U080953</t>
  </si>
  <si>
    <t>F01U080963</t>
  </si>
  <si>
    <t>VDC-485V04-10</t>
  </si>
  <si>
    <t>VDC-485V03-10S</t>
  </si>
  <si>
    <t>VG4-A-PA0</t>
  </si>
  <si>
    <t>VG4-A-PA2</t>
  </si>
  <si>
    <t>VG4-A-PSU2</t>
  </si>
  <si>
    <t>F01U503630</t>
  </si>
  <si>
    <t>Камера DINION; ч/б; матрица ПЗС 1/3", 752X582, CCIR, разрешения 570 ТВЛ; чувствительность: освещенность сцены 0,09 люкс/ освещенность на матрице 0,018 люкс (50 IRE); Отношение сигнал-шум 50 дБ; усиление: Авто, 21дБ (макс); крепление объектива C/CS; питание 220В AC, 50Гц; Bilinx; рабочая температура от -20°C до +50°C</t>
  </si>
  <si>
    <t>NDN-921V03-P</t>
  </si>
  <si>
    <t>NDN-921V03-PS</t>
  </si>
  <si>
    <t>NBN-921-P</t>
  </si>
  <si>
    <t>F01U173762</t>
  </si>
  <si>
    <t>F01U173763</t>
  </si>
  <si>
    <t>F01U173764</t>
  </si>
  <si>
    <t>F01U173765</t>
  </si>
  <si>
    <t>VJR-F801-ICCV</t>
  </si>
  <si>
    <t>VJR-F801-IWCV</t>
  </si>
  <si>
    <t>VJR-F801-ICTV</t>
  </si>
  <si>
    <t>VJR-F801-IWTV</t>
  </si>
  <si>
    <t>Труба 30см для подвесного монтажа</t>
  </si>
  <si>
    <t>Труба 50см для подвесного монтажа</t>
  </si>
  <si>
    <t>F01U247810</t>
  </si>
  <si>
    <t>VGA-PEND-ARM</t>
  </si>
  <si>
    <t>F01U247809</t>
  </si>
  <si>
    <t>VGA-PEND-WPLATE</t>
  </si>
  <si>
    <t>F01U247811</t>
  </si>
  <si>
    <t>VGA-ROOF-MOUNT</t>
  </si>
  <si>
    <t>F01U218804</t>
  </si>
  <si>
    <t>VGA-IP54K-IC</t>
  </si>
  <si>
    <t>F01U246961</t>
  </si>
  <si>
    <t>VGA-IP54K-IC78</t>
  </si>
  <si>
    <t>F01U245271</t>
  </si>
  <si>
    <t>VGA-IC-SP</t>
  </si>
  <si>
    <t>F01U247808</t>
  </si>
  <si>
    <t>VGA-SBOX-COVER</t>
  </si>
  <si>
    <t>F01U249117</t>
  </si>
  <si>
    <t>VGA-FIBER-AN</t>
  </si>
  <si>
    <t>F01U247813</t>
  </si>
  <si>
    <t>VGA-BUBBLE-CCLR</t>
  </si>
  <si>
    <t>VGA-BUBBLE-CCLA</t>
  </si>
  <si>
    <t>F01U247815</t>
  </si>
  <si>
    <t>VGA-BUBBLE-CTIR</t>
  </si>
  <si>
    <t>VGA-BUBBLE-CTIA</t>
  </si>
  <si>
    <t>F01U247817</t>
  </si>
  <si>
    <t>VGA-BUBBLE-PCLR</t>
  </si>
  <si>
    <t>F01U247818</t>
  </si>
  <si>
    <t>VGA-BUBBLE-PCLA</t>
  </si>
  <si>
    <t>F01U247819</t>
  </si>
  <si>
    <t>VGA-BUBBLE-PTIR</t>
  </si>
  <si>
    <t>F01U247820</t>
  </si>
  <si>
    <t>VGA-BUBBLE-PTIA</t>
  </si>
  <si>
    <t>F01U017460</t>
  </si>
  <si>
    <t>HAC-EXT001</t>
  </si>
  <si>
    <t>Муфта для соединения трубы подвесного монтажа</t>
  </si>
  <si>
    <t>F01U087281</t>
  </si>
  <si>
    <t>MIC-DCA-S</t>
  </si>
  <si>
    <t>F01U507400</t>
  </si>
  <si>
    <t>F01U503499</t>
  </si>
  <si>
    <t>F01U201973</t>
  </si>
  <si>
    <t>MBV-XFOREN-23</t>
  </si>
  <si>
    <t>F01U201974</t>
  </si>
  <si>
    <t>MBV-FALG-23</t>
  </si>
  <si>
    <t>F01U201975</t>
  </si>
  <si>
    <t>MBV-FATM-23</t>
  </si>
  <si>
    <t>F01U201976</t>
  </si>
  <si>
    <t>MBV-FOPC-23</t>
  </si>
  <si>
    <t>UHO-HBGS-50</t>
  </si>
  <si>
    <t>UHO-HPS-50</t>
  </si>
  <si>
    <t>UHO-HBPS-50</t>
  </si>
  <si>
    <t>ФИКСИРОВАННЫЕ КУПОЛЬНЫЕ КАМЕРЫ FLEXIDOME IP</t>
  </si>
  <si>
    <t>DVR-XS050-A</t>
  </si>
  <si>
    <t>DVR-XS100-A</t>
  </si>
  <si>
    <t>DVR-XS200-A</t>
  </si>
  <si>
    <t>F01U169006</t>
  </si>
  <si>
    <t>UML-262-90</t>
  </si>
  <si>
    <t>Камера Dinion c ИК подсветкой, PAL  Матрица 1/3" CCD, 540ТВЛ, день/ночь, чувствительность: цвет-0.047Лк, ч/б-0.019Лк (50 IRE, F1.2), при вкл подсветке - 0Лк, FX-dynamic, 2X-dynamic, SmartBLC; динамический диапазон 120Дб; объектив 5-50мм, ИК коррекция; встроенный  ИК прожектор c регулировкой, длина волны 940нм; обнаружение - 160м, классификация 120м; питание 24В(АС)/12В(DС), -40ºС+50ºС, корпус IP67, интегр кронштейн и монтаж коробка</t>
  </si>
  <si>
    <t>Кожух цилиндрический внешний с нагревателем, питание 24В AC, для камера+объектив до 356 мм; защита кожуха NEMA-4; класс защиты IP65; температура окружающего воздуха от -40°C до 50 °C.</t>
  </si>
  <si>
    <t>УСТРОЙСТВО ПРЕОБРАЗОВАНИЯ ДАННЫХ интерфейс данных Allegiant Bilinx; для организации двунаправленной связи по коаксиальному кабелю с 16 камерами AutoDome и/или камерами серии Dinion с технологией Bilinx</t>
  </si>
  <si>
    <t>F01U133028</t>
  </si>
  <si>
    <t>F01U133034</t>
  </si>
  <si>
    <t>F01U143151</t>
  </si>
  <si>
    <t>F01U143152</t>
  </si>
  <si>
    <t>F01U143153</t>
  </si>
  <si>
    <t>F01U143154</t>
  </si>
  <si>
    <t>F01U143155</t>
  </si>
  <si>
    <t>F01U143156</t>
  </si>
  <si>
    <t>F01U143158</t>
  </si>
  <si>
    <t>F01U143159</t>
  </si>
  <si>
    <t>F01U143160</t>
  </si>
  <si>
    <t>F01U143161</t>
  </si>
  <si>
    <t>F01U143162</t>
  </si>
  <si>
    <t>F01U143163</t>
  </si>
  <si>
    <t>F01U143164</t>
  </si>
  <si>
    <t>F01U135949</t>
  </si>
  <si>
    <t>Комплект омывателя для моделей с ИК прожекторами</t>
  </si>
  <si>
    <t>VDA-WMT-DOME</t>
  </si>
  <si>
    <t>VDA-PMT-DOME</t>
  </si>
  <si>
    <t>VDA-CMT-DOME</t>
  </si>
  <si>
    <t>F01U167450</t>
  </si>
  <si>
    <t>F01U167532</t>
  </si>
  <si>
    <t>F01U167533</t>
  </si>
  <si>
    <t>Кронштейн для крепления FlexiDome на стену</t>
  </si>
  <si>
    <t>Подвесной потолочный кронштейн для установки камер FlexiDome на трубу</t>
  </si>
  <si>
    <t>Купол тонированный акриловый для подвесных камер AutoDome, обеспечивает высокое разрешение</t>
  </si>
  <si>
    <t>F01U009668</t>
  </si>
  <si>
    <t>F01U012720</t>
  </si>
  <si>
    <t>Солнцезащитный козырёк для EX27, цвет чёрный, SUNHOOD FOR EX27 (BLACK)</t>
  </si>
  <si>
    <t>Кронштейн настенный, повышенной прочности, чёрный, HEAVY--DUTY WALL BRACKET, BLACK</t>
  </si>
  <si>
    <t>L-образный кронштейн повышенной прочности, чёрный, L-BRACKET HEAVY DUTY BLACK</t>
  </si>
  <si>
    <t>день/ночь; 28х оптический зум; алюминий; цвет чёрный; универсальная установка; приватное маскирование</t>
  </si>
  <si>
    <t>день/ночь; 28х оптический зум; алюминий; цвет серый; универсальная установка; приватное маскирование</t>
  </si>
  <si>
    <t>день/ночь; 28х оптический зум; алюминий; цвет белый; универсальная установка; приватное маскирование</t>
  </si>
  <si>
    <t>день/ночь; 36х оптический зум; алюминий; цвет чёрный; универсальная установка; приватное маскирование</t>
  </si>
  <si>
    <t>MTC-S1001</t>
  </si>
  <si>
    <t>F01U506853</t>
  </si>
  <si>
    <t>F01U506854</t>
  </si>
  <si>
    <t>F01U166511</t>
  </si>
  <si>
    <t>F01U166512</t>
  </si>
  <si>
    <t>F01U166513</t>
  </si>
  <si>
    <t>UFLED60-9BD</t>
  </si>
  <si>
    <t>UFLED95-9BD</t>
  </si>
  <si>
    <t>UFLED10-WBD</t>
  </si>
  <si>
    <t>UFLED20-WBD</t>
  </si>
  <si>
    <t>UFLED30-WBD</t>
  </si>
  <si>
    <t>F01U064460</t>
  </si>
  <si>
    <t>VIP-X1600-XFM4B</t>
  </si>
  <si>
    <t>EXSH.027B</t>
  </si>
  <si>
    <t>EXMB.007B</t>
  </si>
  <si>
    <t>EXMB.020B</t>
  </si>
  <si>
    <t>EXMB.061</t>
  </si>
  <si>
    <t>EXMB.029W</t>
  </si>
  <si>
    <t>Камера DINION; DSP,  цвет с режимом День/Ночь; матрица ПЗС 1/3", 752x582, PAL, разрешения 540 ТВЛ; чувствительность 0,65 люкс в цветном режиме, 0,26 люкс в монохромном режиме (50 IRE); сигнал-шум &gt;50 дБ; усиление 20дБ (макс); крепление объектива C/CS; 12В DC/ 24В AC, 50Гц; Bilinx; рабочая температура от -20°C до +50°C</t>
  </si>
  <si>
    <t>AUTODOME JUNIOR ПОВОРОТНЫЕ КАМЕРЫ ВЫСОКОГО РАЗРЕШЕНИЯ</t>
  </si>
  <si>
    <t>AUTODOME СЕРИИ 700 Поворотные купольные IP камеры без кронштейнов и блока питания</t>
  </si>
  <si>
    <t>F01U172590</t>
  </si>
  <si>
    <t>NBN-921-IP</t>
  </si>
  <si>
    <t>F01U172591</t>
  </si>
  <si>
    <t>NDN-921V03-IP</t>
  </si>
  <si>
    <t>F01U172592</t>
  </si>
  <si>
    <t>NDN-921V03-IPS</t>
  </si>
  <si>
    <t>Объектив 1/2", C-mount, разрешение 3MP, 3.8-13mm F1.4-360, DC-iris.</t>
  </si>
  <si>
    <t>Объектив 1/3", CS-mount, разрешение 3MP, 2.8-6mm F1.4-360, DC-iris.</t>
  </si>
  <si>
    <t>F01U030361</t>
  </si>
  <si>
    <t>F01U029249</t>
  </si>
  <si>
    <t>F01U029251</t>
  </si>
  <si>
    <t>F01U076159</t>
  </si>
  <si>
    <t>UML-191-90</t>
  </si>
  <si>
    <t>F01U066211</t>
  </si>
  <si>
    <t>кабель плоский, длина 3 метра; 16-ти канальный плоский видеокабель для соединения устройств Allegiant</t>
  </si>
  <si>
    <t>F01U503671</t>
  </si>
  <si>
    <t>F01U241245</t>
  </si>
  <si>
    <t>УСТРОЙСТВО РАСПРЕДЕЛЕНИЯ СИГНАЛА; усилитель-распределитель сигналов управления BI-PHASE, с 1 входом и 32 выходами; подключается к ЦП Allegiant (кроме LTC 8100, LTC 8200, LTC 8300);  может использоваться для подключения потребителей "Звездой"</t>
  </si>
  <si>
    <t>F01U026912</t>
  </si>
  <si>
    <t>F01U026914</t>
  </si>
  <si>
    <t>F01U503725</t>
  </si>
  <si>
    <t>F01U503673</t>
  </si>
  <si>
    <t>SLED60-9BD</t>
  </si>
  <si>
    <t>Кронштейн для установки на стену; нержавеющая сталь</t>
  </si>
  <si>
    <t>Кронштейн для установки на стену; цвет белый</t>
  </si>
  <si>
    <t>MIC-WMB-BD</t>
  </si>
  <si>
    <t>Кронштейн для установки на стену; цвет RAL9005</t>
  </si>
  <si>
    <t>MIC-WMB-WD</t>
  </si>
  <si>
    <t>Кронштейн для установки на стену; цвет RAL9010</t>
  </si>
  <si>
    <t>Адаптер для установки на угол; цвет чёрный</t>
  </si>
  <si>
    <t>Адаптер для установки на угол; цвет серый</t>
  </si>
  <si>
    <t>Адаптер для установки на угол; нержавеющая сталь</t>
  </si>
  <si>
    <t>Адаптер для установки на угол; цвет белый</t>
  </si>
  <si>
    <t>MIC-CMB-BD</t>
  </si>
  <si>
    <t>Уличный термокожух с обогревателем, размораживателем входного стекла и вентилятором, солнцезащитный козырек, IP66, NEMA 4x, размеры (камера+объектив до 262мм), от -40º до +50ºC, 24В (АС)</t>
  </si>
  <si>
    <t>Кронштейн для установки видеокамер внутри помещений; представляет собой экономичный кронштейн общего назначения, способный выдерживать нагрузку до 4 кг; он имеет муфтовый монтажный зажим и поставляется с алюминиевым покрытием с кремовым фланцем; стандартный винт 1\4-20 для установки видеокамеры</t>
  </si>
  <si>
    <t>Кронштейн J-вида со сквозной проводкой; длина 40 см для установки внутри / вне помещений; максимальная нагрузка 9 кг; цвет покрытия светло-серый</t>
  </si>
  <si>
    <t>УСТРОЙСТВО СЛИЯНИЯ КОДОВ объединитель сигналов управления BI-PHASE, 2 входа 32 выхода, 220V 50Hz (кабели для подключения к ЦП Allegiant в комплекте)</t>
  </si>
  <si>
    <t>УСТРОЙСТВО СЛИЯНИЯ КОДОВ объединитель сигналов управления BI-PHASE, 4 входа 32 выхода, 220V 50Hz (кабели для подключения к ЦП Allegiant в комплекте)</t>
  </si>
  <si>
    <t>F01U170696</t>
  </si>
  <si>
    <t>VJR-A3-IC</t>
  </si>
  <si>
    <t>F01U170757</t>
  </si>
  <si>
    <t>VJR-A3-SP</t>
  </si>
  <si>
    <t>модуль процессора для LTC8600</t>
  </si>
  <si>
    <t>модуль процессора для LTC8800</t>
  </si>
  <si>
    <t>4998138184</t>
  </si>
  <si>
    <t>EX36MNX802W-P</t>
  </si>
  <si>
    <t>4998800450</t>
  </si>
  <si>
    <t>4998138515</t>
  </si>
  <si>
    <t>4998138404</t>
  </si>
  <si>
    <t>4998138422</t>
  </si>
  <si>
    <t>крейт матричного коммутатора ALLEGIANT 8800, с  модулем ЦПУ и модулем БП, 220Vac 50Hz; поддерживает до 256 входов, до 64 видеовыходов, до 32 полнофункциональных клавиатур, до 1024 тревожных входов; порты RS232: консоль 1/ тревога 1/ принтер 1; высота 6U</t>
  </si>
  <si>
    <t>ФИКСИРОВАННЫЕ КУПОЛЬНЫЕ КАМЕРЫ FLEXIDOME VF</t>
  </si>
  <si>
    <t>LTC 3364/41</t>
  </si>
  <si>
    <t>Кронштейн для установки на столб для серии UPH</t>
  </si>
  <si>
    <t>Адаптер для установки на столб для MTC-WUPH</t>
  </si>
  <si>
    <t>Адаптер для установки в угол для MTC-WUPH</t>
  </si>
  <si>
    <t>Стеклоочиститель; бачок омывателя с насосом, 5M, 25литров, 24VAC</t>
  </si>
  <si>
    <t>NBN-832V-P</t>
  </si>
  <si>
    <t>NBN-832V-IP</t>
  </si>
  <si>
    <t>MVM-XVRM-016</t>
  </si>
  <si>
    <t>MVM-XVRM-032</t>
  </si>
  <si>
    <t>MVM-XVRM-064</t>
  </si>
  <si>
    <t>MVM-XVRM-128</t>
  </si>
  <si>
    <t>MVM-XVRM-256</t>
  </si>
  <si>
    <t>MVM-XVRM-512</t>
  </si>
  <si>
    <t>MVM-XVRM-1024</t>
  </si>
  <si>
    <t>MVM-XVRM-2048</t>
  </si>
  <si>
    <t/>
  </si>
  <si>
    <t>DHR-730-08B200</t>
  </si>
  <si>
    <t>F01U245623</t>
  </si>
  <si>
    <t>DHR-730-08B400</t>
  </si>
  <si>
    <t>F01U245624</t>
  </si>
  <si>
    <t>DHR-730-08B800</t>
  </si>
  <si>
    <t>F01U241244</t>
  </si>
  <si>
    <t>DHR-732-08B000</t>
  </si>
  <si>
    <t>F01U245629</t>
  </si>
  <si>
    <t>DHR-732-08B050</t>
  </si>
  <si>
    <t>F01U245630</t>
  </si>
  <si>
    <t>DHR-732-08B200</t>
  </si>
  <si>
    <t>F01U245631</t>
  </si>
  <si>
    <t>DHR-732-08B400</t>
  </si>
  <si>
    <t>F01U245632</t>
  </si>
  <si>
    <t>DHR-732-08B800</t>
  </si>
  <si>
    <t>F01U241246</t>
  </si>
  <si>
    <t>DHR-751-16B000</t>
  </si>
  <si>
    <t>F01U245625</t>
  </si>
  <si>
    <t>DHR-751-16B050</t>
  </si>
  <si>
    <t>F01U245626</t>
  </si>
  <si>
    <t>DHR-751-16B200</t>
  </si>
  <si>
    <t>F01U245627</t>
  </si>
  <si>
    <t>DHR-751-16B400</t>
  </si>
  <si>
    <t>F01U245628</t>
  </si>
  <si>
    <t>DHR-751-16B800</t>
  </si>
  <si>
    <t>F01U241247</t>
  </si>
  <si>
    <t>DHR-753-16B000</t>
  </si>
  <si>
    <t>F01U245633</t>
  </si>
  <si>
    <t>DHR-753-16B050</t>
  </si>
  <si>
    <t>F01U245634</t>
  </si>
  <si>
    <t>DHR-753-16B200</t>
  </si>
  <si>
    <t>F01U245635</t>
  </si>
  <si>
    <t>DHR-753-16B400</t>
  </si>
  <si>
    <t>F01U245636</t>
  </si>
  <si>
    <t>DHR-753-16B800</t>
  </si>
  <si>
    <t>F01U241250</t>
  </si>
  <si>
    <t>DHR-754-16B000</t>
  </si>
  <si>
    <t>F01U245645</t>
  </si>
  <si>
    <t>DHR-754-16B050</t>
  </si>
  <si>
    <t>F01U245646</t>
  </si>
  <si>
    <t>DHR-754-16B200</t>
  </si>
  <si>
    <t>F01U245647</t>
  </si>
  <si>
    <t>DHR-754-16B400</t>
  </si>
  <si>
    <t>F01U245648</t>
  </si>
  <si>
    <t>DHR-754-16B800</t>
  </si>
  <si>
    <t>F01U241248</t>
  </si>
  <si>
    <t>DNR-732-08B000</t>
  </si>
  <si>
    <t>F01U245637</t>
  </si>
  <si>
    <t>DNR-732-08B050</t>
  </si>
  <si>
    <t>F01U245638</t>
  </si>
  <si>
    <t>DNR-732-08B200</t>
  </si>
  <si>
    <t>F01U245639</t>
  </si>
  <si>
    <t>DNR-732-08B400</t>
  </si>
  <si>
    <t>F01U245640</t>
  </si>
  <si>
    <t>DNR-732-08B800</t>
  </si>
  <si>
    <t>F01U241249</t>
  </si>
  <si>
    <t>DNR-753-16B000</t>
  </si>
  <si>
    <t>F01U245641</t>
  </si>
  <si>
    <t>DNR-753-16B050</t>
  </si>
  <si>
    <t>F01U245642</t>
  </si>
  <si>
    <t>DNR-753-16B200</t>
  </si>
  <si>
    <t>F01U245643</t>
  </si>
  <si>
    <t>DNR-753-16B400</t>
  </si>
  <si>
    <t>F01U245644</t>
  </si>
  <si>
    <t>DNR-753-16B800</t>
  </si>
  <si>
    <t>F01U241251</t>
  </si>
  <si>
    <t>DNR-754-16B000</t>
  </si>
  <si>
    <t>KBD-UNIVERSAL</t>
  </si>
  <si>
    <t>KBD-220PS</t>
  </si>
  <si>
    <t>ШЕСТНАДЦАТИКАНАЛЬНЫЙ КОДЕР СЕРИИ VIPX1600 (состоит из базы, блока питания и модулей)</t>
  </si>
  <si>
    <t xml:space="preserve">модуль ЦПУ для LTC 8501 </t>
  </si>
  <si>
    <t>EX27MNX9V0409B-P</t>
  </si>
  <si>
    <t>F01U028213</t>
  </si>
  <si>
    <t>F01U026741</t>
  </si>
  <si>
    <t>F01U028282</t>
  </si>
  <si>
    <t>4998138419</t>
  </si>
  <si>
    <t>4998138424</t>
  </si>
  <si>
    <t>модуль видеовходов для LTC 8501, 8 входов</t>
  </si>
  <si>
    <t>GVS1000-12-P</t>
  </si>
  <si>
    <t>LTC 8555/01</t>
  </si>
  <si>
    <t>LTC 8557/50</t>
  </si>
  <si>
    <t>LTC 8558/00</t>
  </si>
  <si>
    <t>LTC 8809/02</t>
  </si>
  <si>
    <t>LTC 8782/50-10</t>
  </si>
  <si>
    <t>LTC 8561/50</t>
  </si>
  <si>
    <t>LTC 8564/20</t>
  </si>
  <si>
    <t>LTC 8566/50</t>
  </si>
  <si>
    <t>LTC 8568/00</t>
  </si>
  <si>
    <t>LTC 8768/00</t>
  </si>
  <si>
    <t>LTC 8540/00</t>
  </si>
  <si>
    <t>LTC 8712/50</t>
  </si>
  <si>
    <t>LTC 8713/50</t>
  </si>
  <si>
    <t>LTC 8714/50</t>
  </si>
  <si>
    <t>LTC 8715/50</t>
  </si>
  <si>
    <t>LTC 8569/50</t>
  </si>
  <si>
    <t>LTC 8570/50</t>
  </si>
  <si>
    <t>LTC 8016/90</t>
  </si>
  <si>
    <t>LTC 8780/50</t>
  </si>
  <si>
    <t>LTC 8786/50</t>
  </si>
  <si>
    <t>LTC 8508/01</t>
  </si>
  <si>
    <t>Камера DINION; ч/б; матрица ПЗС 1/3", 752x582, CCIR, разрешения 570 ТВЛ; чувствительность: освещенность сцены 0,09 люкс/ освещенность на матрице 0,018 люкс (50 IRE); Отношение сигнал-шум 50 дБ; усиление: Авто, 21дБ (макс); крепление объектива C/CS; 12В DC/ 24В AC, 50Гц; Bilinx; рабочая температура от -20°C до +50°C</t>
  </si>
  <si>
    <t>ФИКСИРОВАННЫЕ КУПОЛЬНЫЕ КАМЕРЫ FLEXIDOME XF</t>
  </si>
  <si>
    <t xml:space="preserve">клавиатура компактная, с пропорциональным джойстиком, шрифт ENGLISH, RS-485 порт, для использования с коммутаторами Allegiant </t>
  </si>
  <si>
    <t>Уличный термокожух с обогревателем, вентилятором, размораживателем стекла и солнцезащитным козырьком; класс защиты IP 66, NEMA 4x; размеры камера+объектив до 262мм; температура от -40º до +50ºC; питание 220 В (АС)</t>
  </si>
  <si>
    <t>MTC-PUPH</t>
  </si>
  <si>
    <t>MTC-WUPH</t>
  </si>
  <si>
    <t>MTC-POLE-W</t>
  </si>
  <si>
    <t>MTC-CORN-W</t>
  </si>
  <si>
    <t>клавиатура компактная, с пропорциональным джойстиком, пиктограммы,  RS-485 порт, для использования с коммутаторами Allegiant</t>
  </si>
  <si>
    <t>F01U008988</t>
  </si>
  <si>
    <t>F01U027976</t>
  </si>
  <si>
    <t>F01U027978</t>
  </si>
  <si>
    <t>F01U013274</t>
  </si>
  <si>
    <t>F01U013276</t>
  </si>
  <si>
    <t>F01U027980</t>
  </si>
  <si>
    <t>F01U027982</t>
  </si>
  <si>
    <t>F01U080191</t>
  </si>
  <si>
    <t>VDC-445V03-10S</t>
  </si>
  <si>
    <t>VDC-445V04-10S</t>
  </si>
  <si>
    <t>F01U027057</t>
  </si>
  <si>
    <t>LTC 9210/01</t>
  </si>
  <si>
    <t>F01U027058</t>
  </si>
  <si>
    <t>LTC 9223/01</t>
  </si>
  <si>
    <t>F01U516618</t>
  </si>
  <si>
    <t>LTC 5231/90</t>
  </si>
  <si>
    <t>F01U516619</t>
  </si>
  <si>
    <t>LTC 5234/90</t>
  </si>
  <si>
    <t>AUTODOME 600-СЕРИЯ, Поворотные купольные аналоговые камеры без кронштейнов и блока питания</t>
  </si>
  <si>
    <t>VEZ-211-ICTS</t>
  </si>
  <si>
    <t>F01U100210</t>
  </si>
  <si>
    <t>VEZ-A2-WW</t>
  </si>
  <si>
    <t>F01U100211</t>
  </si>
  <si>
    <t>VEZ-A2-WC</t>
  </si>
  <si>
    <t>F01U100212</t>
  </si>
  <si>
    <t>VEZ-A2-PW</t>
  </si>
  <si>
    <t>F01U100213</t>
  </si>
  <si>
    <t>VEZ-A2-PC</t>
  </si>
  <si>
    <t>F01U122048</t>
  </si>
  <si>
    <t>VEZ-A2-IC</t>
  </si>
  <si>
    <t>Настенный кронштейн AutoDome Easy II Wall Mount, белый</t>
  </si>
  <si>
    <t>F01U026907</t>
  </si>
  <si>
    <t>F01U026908</t>
  </si>
  <si>
    <t>F01U026909</t>
  </si>
  <si>
    <t>F01U026910</t>
  </si>
  <si>
    <t>F01U026911</t>
  </si>
  <si>
    <t>VIP-XD</t>
  </si>
  <si>
    <t>F01U079878</t>
  </si>
  <si>
    <t>VIP-XDA</t>
  </si>
  <si>
    <t>F01U086938</t>
  </si>
  <si>
    <t>MIC440AXBUW14636P</t>
  </si>
  <si>
    <t>F01U086939</t>
  </si>
  <si>
    <t>MIC440AXBUD14618P</t>
  </si>
  <si>
    <t>F01U086941</t>
  </si>
  <si>
    <t>MIC440AXBUD14636P</t>
  </si>
  <si>
    <t>F01U086943</t>
  </si>
  <si>
    <t>MIC440AXBUP14618P</t>
  </si>
  <si>
    <t>F01U086945</t>
  </si>
  <si>
    <t>MIC440AXBUP14636P</t>
  </si>
  <si>
    <t>VG4-A-9542</t>
  </si>
  <si>
    <t>A</t>
  </si>
  <si>
    <t>C</t>
  </si>
  <si>
    <t>B</t>
  </si>
  <si>
    <t>Empty HSPT for Dinon W/O Wiper W/230vac</t>
  </si>
  <si>
    <t>UPH-HWDIR-24</t>
  </si>
  <si>
    <t>F01U133532</t>
  </si>
  <si>
    <t>MVC-FIVA4-ENC1</t>
  </si>
  <si>
    <t>F01U133533</t>
  </si>
  <si>
    <t>MVC-FIVA4-ENC2</t>
  </si>
  <si>
    <t>F01U133534</t>
  </si>
  <si>
    <t>MVC-FIVA4-ENC4</t>
  </si>
  <si>
    <t>КАМЕРЫ DINION XF ВЫСОКОЧУВСТВИТЕЛЬНЫЕ</t>
  </si>
  <si>
    <t>F01U214979</t>
  </si>
  <si>
    <t>ПО Bosch Monitor Wall лицензия на одну станцию; позволяет отображать видео на одном или двух мониторах (панелях) с различным расположением окон, от полноэкранного изображения до окон 5x5 на обоих дисплеях. Monitor Wall поставляется в виде программного приложения.</t>
  </si>
  <si>
    <t>передатчик видео сигналов, 4-канальный, 1300nm, в крейт</t>
  </si>
  <si>
    <t>приемник видео сигналов, 4-канальный, 1300nm, в крейт</t>
  </si>
  <si>
    <t>крейт 19", 14 слотов, с блоком питания 230VAC</t>
  </si>
  <si>
    <t>заглушка для одного слота  LTC 4637/00</t>
  </si>
  <si>
    <t>F01U033451</t>
  </si>
  <si>
    <t>F01U033452</t>
  </si>
  <si>
    <t>F01U033453</t>
  </si>
  <si>
    <t>F01U503562</t>
  </si>
  <si>
    <t>F01U503496</t>
  </si>
  <si>
    <t>F01U503498</t>
  </si>
  <si>
    <t>F01U012217</t>
  </si>
  <si>
    <t>F01U503564</t>
  </si>
  <si>
    <t>F01U012218</t>
  </si>
  <si>
    <t>F01U012220</t>
  </si>
  <si>
    <t>F01U503571</t>
  </si>
  <si>
    <t>F01U503573</t>
  </si>
  <si>
    <t>F01U503575</t>
  </si>
  <si>
    <t>F01U503577</t>
  </si>
  <si>
    <t>F01U503579</t>
  </si>
  <si>
    <t>F01U503580</t>
  </si>
  <si>
    <t>F01U012221</t>
  </si>
  <si>
    <t>F01U503584</t>
  </si>
  <si>
    <t>F01U012222</t>
  </si>
  <si>
    <t>F01U503586</t>
  </si>
  <si>
    <t>F01U087283</t>
  </si>
  <si>
    <t>MIC-PMB</t>
  </si>
  <si>
    <t>F01U087289</t>
  </si>
  <si>
    <t>MIC-RWB</t>
  </si>
  <si>
    <t>REPLACEMENT WIPER BLADE</t>
  </si>
  <si>
    <t>F01U087271</t>
  </si>
  <si>
    <t>MIC-SCA-G</t>
  </si>
  <si>
    <t>F01U087276</t>
  </si>
  <si>
    <t>MIC-SCA-S</t>
  </si>
  <si>
    <t>F01U087273</t>
  </si>
  <si>
    <t>MIC-SCA-W</t>
  </si>
  <si>
    <t>F01U087282</t>
  </si>
  <si>
    <t>MIC-SPR</t>
  </si>
  <si>
    <t>WALL MOUNT SPREADER PLATE</t>
  </si>
  <si>
    <t>F01U087253</t>
  </si>
  <si>
    <t>SYSTEM4 расширитель клавиатур, 4 входа</t>
  </si>
  <si>
    <t>SYSTEM4 набор для соединения 6-ти ТЕТРО /90</t>
  </si>
  <si>
    <t>Адаптер для установки на угол; цвет RAL9005</t>
  </si>
  <si>
    <t>MIC-CMB-WD</t>
  </si>
  <si>
    <t>Адаптер для установки на угол; цвет RAL9010</t>
  </si>
  <si>
    <t>MIC-SPR-W </t>
  </si>
  <si>
    <t>WALL MOUNT SPREADER PLATE WHITE</t>
  </si>
  <si>
    <t>MIC-SPR-G</t>
  </si>
  <si>
    <t>WALL MOUNT SPREADER PLATE GREY</t>
  </si>
  <si>
    <t>MIC-SPR-S</t>
  </si>
  <si>
    <t>WALL MOUNT SPREADER PLATE STAINLESS</t>
  </si>
  <si>
    <t>MIC-SPR-WD </t>
  </si>
  <si>
    <t>WALL MOUNT SPREADER PLATE WHITE SAND</t>
  </si>
  <si>
    <t>MIC-SPR-BD</t>
  </si>
  <si>
    <t>WALL MOUNT SPREADER PLATE BLACK SAND</t>
  </si>
  <si>
    <t>Адаптер для установки на столб</t>
  </si>
  <si>
    <t>Комплект омывателя (кроме моделей с ИК прожекторами)</t>
  </si>
  <si>
    <t>Камера для работы в экстремальных условиях 1/3", 500 ТВЛ, цветная, объектив 4 - 9мм</t>
  </si>
  <si>
    <t>Камера для работы в экстремальных условиях 1/3", 540 ТВЛ, день/ночь, объектив 4 - 9мм</t>
  </si>
  <si>
    <t>Камера с ИК подсветкой для работы в экстремальных условиях 1/3", 540 ТВЛ, день/ночь, 18 ИК светодиодов, объектив 4 - 9мм</t>
  </si>
  <si>
    <t>Камера для использования в пустыне, 1/3", день/ночь, объектив 5-50 мм, белая</t>
  </si>
  <si>
    <t>Камера DINION; цвет; матрица ПЗС 1/3", 500X582, PAL, разрешения 330 ТВЛ; чувствительность: освещенность сцены 0,39 люкс/ освещенность на матрице 0,06 люкс (50 IRE); Отношение сигнал-шум 50 дБ; усиление Авто, 21дБ (макс); крепление объектива C/CS; 12В DC/ 24В AC, 50Гц; Bilinx; рабочая температура от -20°C до +50°C</t>
  </si>
  <si>
    <t>F01U029233</t>
  </si>
  <si>
    <t>F01U029234</t>
  </si>
  <si>
    <t>F01U030360</t>
  </si>
  <si>
    <t>S5/SA:</t>
  </si>
  <si>
    <t>A-B-C-R классификация</t>
  </si>
  <si>
    <t>Вступление</t>
  </si>
  <si>
    <t>Определение класса продукта</t>
  </si>
  <si>
    <t>VDN-498V06-11</t>
  </si>
  <si>
    <t>VDN-498V06-11S</t>
  </si>
  <si>
    <t>F01U503342</t>
  </si>
  <si>
    <t>F01U508085</t>
  </si>
  <si>
    <t>F01U033437</t>
  </si>
  <si>
    <t>F01U033439</t>
  </si>
  <si>
    <t>F01U011606</t>
  </si>
  <si>
    <t>F01U522222</t>
  </si>
  <si>
    <t>F01U503330</t>
  </si>
  <si>
    <t>F01U513930</t>
  </si>
  <si>
    <t>F01U201968</t>
  </si>
  <si>
    <t>MBV-XWST-23</t>
  </si>
  <si>
    <t>F01U201969</t>
  </si>
  <si>
    <t>MBV-XDVR-23</t>
  </si>
  <si>
    <t>F01U201970</t>
  </si>
  <si>
    <t>MBV-XKBD-23</t>
  </si>
  <si>
    <t>F01U201971</t>
  </si>
  <si>
    <t>MBV-XFON-23</t>
  </si>
  <si>
    <t>F01U201972</t>
  </si>
  <si>
    <t>MBV-XRN-23</t>
  </si>
  <si>
    <t>F01U021037</t>
  </si>
  <si>
    <t>F01U021038</t>
  </si>
  <si>
    <t>F01U021040</t>
  </si>
  <si>
    <t>F01U027972</t>
  </si>
  <si>
    <t>F01U027974</t>
  </si>
  <si>
    <t>F01U008986</t>
  </si>
  <si>
    <t>Камера DINION; ч/б; матрица ПЗС 1/3", 512X582, CCIR, разрешения 380 ТВЛ; чувствительность: освещенность сцены 0,12 люкс/ освещенность на матрице 0,024 люкс (50 IRE); Отношение сигнал-шум 50 дБ; усиление Авто, 21дБ (макс); крепление объектива C/CS; питание 220В AC, 50Гц; Bilinx; рабочая температура от -20°C до +50°C</t>
  </si>
  <si>
    <t>КАМЕРЫ DINION 2X "ДЕНЬ/НОЧЬ"</t>
  </si>
  <si>
    <t>F01U081388</t>
  </si>
  <si>
    <t>LTC 0498/11</t>
  </si>
  <si>
    <t>F01U081390</t>
  </si>
  <si>
    <t>LTC 0498/51</t>
  </si>
  <si>
    <t>VTI-214F04-3</t>
  </si>
  <si>
    <t>VTI-216V04-1</t>
  </si>
  <si>
    <t>модуль процессора для LTC8901 и 8904</t>
  </si>
  <si>
    <t>F01U064660</t>
  </si>
  <si>
    <t>20" ЦВТ LCD/TFT видеомонитор; 1600X1200 RESOLUTION, VGA, DVI, HDMI, CVBS, AUDIO, 120/230VAC, 50/60 HZ</t>
  </si>
  <si>
    <t>15" ЦВТ LCD/TFT видеомонитор; 1024x768; NTSC/PAL, 250 cd/m2, 600:1; углы 160град /160град; 2 проходных видео входа BNC, Y/C (S-video) mini-DIN 1 вход 1 выход, 1 RGB вход; настольное исполнение или монтаж в 19" стойку; 220В; Экран 352х292 мм; цвет - черный</t>
  </si>
  <si>
    <t>-</t>
  </si>
  <si>
    <t>F01U500418</t>
  </si>
  <si>
    <t>F01U012402</t>
  </si>
  <si>
    <t>F01U012403</t>
  </si>
  <si>
    <t>VDC-445V09-10S</t>
  </si>
  <si>
    <t>Класс</t>
  </si>
  <si>
    <t>·       Складская позиция</t>
  </si>
  <si>
    <r>
      <t>·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Складская позиция</t>
    </r>
  </si>
  <si>
    <r>
      <t>·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Выполняется на заказ</t>
    </r>
  </si>
  <si>
    <t>F01U076158</t>
  </si>
  <si>
    <t>ЦИФРОВОЙ ГИБРИДНЫЙ ВИДЕОРЕГИСТРАТОР DIVAR 700, 8 каналов, без DVD привода, 1 сетевой порт</t>
  </si>
  <si>
    <t>ЦИФРОВОЙ ГИБРИДНЫЙ ВИДЕОРЕГИСТРАТОР DIVAR 700, 16 каналов, DVD привод, 1 сетевой порт</t>
  </si>
  <si>
    <t>F01U081392</t>
  </si>
  <si>
    <t>LTC 0630/11</t>
  </si>
  <si>
    <t>F01U081394</t>
  </si>
  <si>
    <t>LTC 0630/51</t>
  </si>
  <si>
    <t>MIC-WMB-G</t>
  </si>
  <si>
    <t>Адаптер для выхода витой пары UTP (конвертор BNC-UTP)</t>
  </si>
  <si>
    <t>F01U021003</t>
  </si>
  <si>
    <t>F01U021005</t>
  </si>
  <si>
    <t>F01U021007</t>
  </si>
  <si>
    <t>F01U021009</t>
  </si>
  <si>
    <t>F01U140886</t>
  </si>
  <si>
    <t>NDC-225-P</t>
  </si>
  <si>
    <t>Адаптер для подводки кабеля сбоку, цвет белый</t>
  </si>
  <si>
    <t>MIC-DCA-BD</t>
  </si>
  <si>
    <t>Адаптер для подводки кабеля сбоку, цвет RAL9005</t>
  </si>
  <si>
    <t>MIC-DCA-WD</t>
  </si>
  <si>
    <t>Адаптер для подводки кабеля сбоку, цвет RAL9010</t>
  </si>
  <si>
    <t>MIC-SCA-B</t>
  </si>
  <si>
    <t>Адаптер для скрытой подводки кабеля сбоку, цвет чёрный</t>
  </si>
  <si>
    <t>Адаптер для скрытой подводки кабеля сбоку, цвет серый</t>
  </si>
  <si>
    <t>Адаптер для скрытой подводки кабеля сбоку, нержавеющая сталь</t>
  </si>
  <si>
    <t>Адаптер для скрытой подводки кабеля сбоку, цвет белый</t>
  </si>
  <si>
    <t>MIC-SCA-BD</t>
  </si>
  <si>
    <t>Адаптер для скрытой подводки кабеля сбоку, цвет RAL9005</t>
  </si>
  <si>
    <t>MIC-SCA-WD</t>
  </si>
  <si>
    <t>BRS-BASE-04A</t>
  </si>
  <si>
    <t>BRS-BASE-08A</t>
  </si>
  <si>
    <t>BRS-BASE-16A</t>
  </si>
  <si>
    <t>BRS-BASE-32A</t>
  </si>
  <si>
    <t>BRS-XCAM-04A</t>
  </si>
  <si>
    <t>BRS-FATM-A</t>
  </si>
  <si>
    <t>BRS-FIPS-A</t>
  </si>
  <si>
    <t>BRS-FPAN-A</t>
  </si>
  <si>
    <t>BRS-FWRI-A</t>
  </si>
  <si>
    <t>BRS-DEMO-32A</t>
  </si>
  <si>
    <t>Bosch Recording station Базовая лицензия 4 IP канала</t>
  </si>
  <si>
    <t>Bosch Recording station Базовая лицензия 8 IP каналов</t>
  </si>
  <si>
    <t>Bosch Recording station Базовая лицензия 16 IP каналов</t>
  </si>
  <si>
    <t>Bosch Recording station Базовая лицензия 32 IP канала</t>
  </si>
  <si>
    <t>крейт матричного коммутатора ALLEGIANT 8600, с модулем ЦПУ и модулем БП, 220Vac 50Hz; поддерживает до 128 входов для камер, до 16 выходов мониторов, до 16 полнофункциональных клавиатур, до 512 тревожных входов; порты RS232: консоль 1/ тревога 1/ принтер 1; высота 6U</t>
  </si>
  <si>
    <t>F01U217502</t>
  </si>
  <si>
    <t>MIC-550ALB36P</t>
  </si>
  <si>
    <t>F01U217503</t>
  </si>
  <si>
    <t>MIC-550ALG36P</t>
  </si>
  <si>
    <t>F01U217504</t>
  </si>
  <si>
    <t>MIC-550ALW36P</t>
  </si>
  <si>
    <t>F01U217509</t>
  </si>
  <si>
    <t>MIC-550IRB28P</t>
  </si>
  <si>
    <t>F01U217510</t>
  </si>
  <si>
    <t>MIC-550IRG28P</t>
  </si>
  <si>
    <t>F01U217511</t>
  </si>
  <si>
    <t>MIC-550IRW28P</t>
  </si>
  <si>
    <t>F01U217512</t>
  </si>
  <si>
    <t>MIC-550IRB36P</t>
  </si>
  <si>
    <t>F01U217513</t>
  </si>
  <si>
    <t>MIC-550IRG36P</t>
  </si>
  <si>
    <t>F01U217514</t>
  </si>
  <si>
    <t>MIC-550IRW36P</t>
  </si>
  <si>
    <t>ВИДЕОМОНИТОРЫ</t>
  </si>
  <si>
    <t>ЖК МОНИТОРЫ</t>
  </si>
  <si>
    <t>КРЕПЛЕНИЯ ДЛЯ МОНИТОРОВ</t>
  </si>
  <si>
    <t>ЦИФРОВОЙ ГИБРИДНЫЙ ВИДЕОРЕГИСТРАТОР DIVAR 700, 16 каналов, без DVD, 1 сетевой порт</t>
  </si>
  <si>
    <t>ЦИФРОВОЙ ГИБРИДНЫЙ ВИДЕОРЕГИСТРАТОР DIVAR 700, 16 каналов, DVD привод, 2 сетевых порта</t>
  </si>
  <si>
    <t>ЦИФРОВОЙ СЕТЕВОЙ ВИДЕОРЕГИСТРАТОР DIVAR 700, 8 каналов, DVD привод, 1 сетевой порт</t>
  </si>
  <si>
    <t>ЦИФРОВОЙ СЕТЕВОЙ ВИДЕОРЕГИСТРАТОР DIVAR 700, 16 каналов, DVD привод, 1 сетевой порт</t>
  </si>
  <si>
    <r>
      <t xml:space="preserve">ЖК МОНИТОРЫ РАЗРЕШЕНИЕ </t>
    </r>
    <r>
      <rPr>
        <b/>
        <sz val="8"/>
        <color indexed="10"/>
        <rFont val="Arial"/>
        <family val="2"/>
      </rPr>
      <t>FULL HD</t>
    </r>
  </si>
  <si>
    <t>MIC412SUNSHIELD</t>
  </si>
  <si>
    <t>Защита от солнца для MIC412, цвет белый</t>
  </si>
  <si>
    <t>Блок питания для камер MIC, входное напряжение 220В переменного тока</t>
  </si>
  <si>
    <t>Блок питания для камер MIC, входное напряжение 24В переменного тока</t>
  </si>
  <si>
    <t>EX14C7V0409B-P</t>
  </si>
  <si>
    <t>F01U087641</t>
  </si>
  <si>
    <t>EX27DMX4V0550W-P</t>
  </si>
  <si>
    <t>EX27MNX8V0409B-P</t>
  </si>
  <si>
    <t>LTC 8805/50</t>
  </si>
  <si>
    <t>LTC 8808/00</t>
  </si>
  <si>
    <t>DLA-AIOXL1-08AT</t>
  </si>
  <si>
    <t>Скоба для монтажа до 2 камер; кронштейн FM1 для видеокамеры удлиненный, позволяет монтировать дополнительные видеокамеры в купольном кожухе LTC 9312/00</t>
  </si>
  <si>
    <t>F01U130884</t>
  </si>
  <si>
    <t>LTC 3783/51</t>
  </si>
  <si>
    <t>LTC 3793/51</t>
  </si>
  <si>
    <t>F01U082366</t>
  </si>
  <si>
    <t>UML-19P-90</t>
  </si>
  <si>
    <t>F01U142100</t>
  </si>
  <si>
    <t>F01U142102</t>
  </si>
  <si>
    <t>UPH-HD-230</t>
  </si>
  <si>
    <t>Уличный термокожух с обогревателем, размораживателем стекла и солнцезащитным козырьком; защита IP 66, NEMA 4x; размеры камера+объектив до 262мм; температура от -40º до +50ºC; питание 220В (АС)</t>
  </si>
  <si>
    <t>ВИРТУАЛЬНАЯ МАТРИЦА</t>
  </si>
  <si>
    <t>F01U082141</t>
  </si>
  <si>
    <t>MVC-FIPM</t>
  </si>
  <si>
    <t>F01U133531</t>
  </si>
  <si>
    <t>MVC-FIVA4-CAM</t>
  </si>
  <si>
    <t>F01U134456</t>
  </si>
  <si>
    <t>F01U503506</t>
  </si>
  <si>
    <t>F01U503510</t>
  </si>
  <si>
    <t>F01U503528</t>
  </si>
  <si>
    <t>F01U503523</t>
  </si>
  <si>
    <t>MIC-WKT</t>
  </si>
  <si>
    <t>F01U504755</t>
  </si>
  <si>
    <t>F01U504608</t>
  </si>
  <si>
    <t>MIC-400-RWAB</t>
  </si>
  <si>
    <t>400 REPLACEMENT WIPER ASSEMBLY SILICONE</t>
  </si>
  <si>
    <t>EX12LED-3BD-8W</t>
  </si>
  <si>
    <t>EX12LED-3BD-9W</t>
  </si>
  <si>
    <t>приемо-передатчик BI-PHASE или RS-232 кодов, 1-канальный, 850nm, в крейт</t>
  </si>
  <si>
    <t>модуль приема данных для LTC8903</t>
  </si>
  <si>
    <t>передатчик VIDEO+BI-PHASE, 1-канальный, 850NM, в крейт</t>
  </si>
  <si>
    <t>Адаптер для скрытой подводки кабеля сбоку, цвет RAL9010</t>
  </si>
  <si>
    <t>MIC-WMB-B</t>
  </si>
  <si>
    <t>Кронштейн для установки на стену; цвет чёрный</t>
  </si>
  <si>
    <t>Кронштейн для установки на стену; цвет серый</t>
  </si>
  <si>
    <t>LTC 9101/00</t>
  </si>
  <si>
    <t>LTC 2380/90</t>
  </si>
  <si>
    <t>LTC 2382/90</t>
  </si>
  <si>
    <t>LTC 2604/50</t>
  </si>
  <si>
    <t>LTC 2609/00</t>
  </si>
  <si>
    <t>LTC 4629/00</t>
  </si>
  <si>
    <t>LTC 4637/50</t>
  </si>
  <si>
    <t>LTC 4642/00</t>
  </si>
  <si>
    <t>LTC 4651/00</t>
  </si>
  <si>
    <t>LTC 4671/00</t>
  </si>
  <si>
    <t>LTC 4628/00</t>
  </si>
  <si>
    <t>VLG-2V2806-MP3</t>
  </si>
  <si>
    <t>LTC 8809/00</t>
  </si>
  <si>
    <t>LTC 8810/01</t>
  </si>
  <si>
    <t>LTC 8821/00</t>
  </si>
  <si>
    <t>LTC 8834/00</t>
  </si>
  <si>
    <t>LTC 8901/50</t>
  </si>
  <si>
    <t>LTC 8902/50</t>
  </si>
  <si>
    <t>LTC 8903/50</t>
  </si>
  <si>
    <t>LTC 8904/50</t>
  </si>
  <si>
    <t>LTC 8905/90</t>
  </si>
  <si>
    <t>LTC 8906/50</t>
  </si>
  <si>
    <t>LTC 8910/01</t>
  </si>
  <si>
    <t>LTC 8916/01</t>
  </si>
  <si>
    <t>LTC 8917/00</t>
  </si>
  <si>
    <t>LTC 8918/01</t>
  </si>
  <si>
    <t>LTC 8921/00</t>
  </si>
  <si>
    <t>LTC 8934/00</t>
  </si>
  <si>
    <t>LTC 8941/91</t>
  </si>
  <si>
    <t>LTC 8059/00</t>
  </si>
  <si>
    <t>MIC-IR-240PSU-UL</t>
  </si>
  <si>
    <t>MIC-IR-24PSU-UL</t>
  </si>
  <si>
    <t>Кабель для камер MIC, 2м</t>
  </si>
  <si>
    <t>Кабель для камер MIC, 10м</t>
  </si>
  <si>
    <t>Кабель для камер MIC, 20м</t>
  </si>
  <si>
    <t>Кабель для камер MIC, 25м</t>
  </si>
  <si>
    <t>Адаптер для подводки кабеля сбоку, цвет чёрный</t>
  </si>
  <si>
    <t>Интерфейсный USB модуль Bilinx Удаленное управление камерой и ее настройками по коаксиальному кабелю</t>
  </si>
  <si>
    <t>GROUND LOOP ISOLATION TRANSFORMER изолирующий трансформатор с коэффициентом передачи один к одному для коаксиальных линий 75Ом Устройство предназначено для устранения влияния линий питания и случайных шумовых потенциалов между точками заземления на линии передачи сигналов; полоса пропускания от 10Гц до 7МГц</t>
  </si>
  <si>
    <t>кабель плоский, длина 2 метра; разработанные специально для использования с видеосигналами, применяются для соединения видеосигналов систем LTC8200, 8300, 8600, 8800, 8900</t>
  </si>
  <si>
    <t>модуль видеовходов для матрицы LTC 8601, 16 входов; до 8 модулей на один крейт LTC8601/50</t>
  </si>
  <si>
    <t>NEC-360F02-11W</t>
  </si>
  <si>
    <t>NEI-368F02-11W</t>
  </si>
  <si>
    <t>NEI-369F02-11W</t>
  </si>
  <si>
    <t>UPH-C498P-L86154</t>
  </si>
  <si>
    <t>UPH-C630P-L86154</t>
  </si>
  <si>
    <t>ЛИЦЕНЗИИ И АКСЕССУАРЫ ДЛЯ DIVAR 700</t>
  </si>
  <si>
    <t>ЦИФРОВОЙ СЕТЕВОЙ ВИДЕОРЕГИСТРАТОР DIVAR 700, 16 каналов, DVD привод, 2 сетевых порта</t>
  </si>
  <si>
    <t>UHI-SBG-0</t>
  </si>
  <si>
    <t>UHI-OG-0</t>
  </si>
  <si>
    <t>UHI-OGS-0</t>
  </si>
  <si>
    <t>UHO-HGS-10</t>
  </si>
  <si>
    <t>UHO-HBGS-10</t>
  </si>
  <si>
    <t>UHO-HBPS-10</t>
  </si>
  <si>
    <t>UHO-HGS-50</t>
  </si>
  <si>
    <t>F01U165567</t>
  </si>
  <si>
    <t>F01U165568</t>
  </si>
  <si>
    <t>F01U165569</t>
  </si>
  <si>
    <t>F01U086937</t>
  </si>
  <si>
    <t>MIC440AXBUW14618P</t>
  </si>
  <si>
    <t>Стеклоочиститель; бачок омывателя с насосом, 30M, 25литров, 230VAC</t>
  </si>
  <si>
    <t>ВИДЕОУСИЛИТЕЛЬ-РАСПРЕДЕЛИТЕЛЬ, 1 INPUT, 4 OUT, HALF RACK, 110-230VAC, 50Hz-60Hz</t>
  </si>
  <si>
    <r>
      <t xml:space="preserve">Видеомонитор 26" цветной, LCD/TFT </t>
    </r>
    <r>
      <rPr>
        <b/>
        <sz val="7"/>
        <color indexed="10"/>
        <rFont val="Arial Cyr"/>
        <family val="0"/>
      </rPr>
      <t>Full HD разрешение</t>
    </r>
    <r>
      <rPr>
        <b/>
        <sz val="7"/>
        <rFont val="Arial Cyr"/>
        <family val="0"/>
      </rPr>
      <t xml:space="preserve">, </t>
    </r>
    <r>
      <rPr>
        <sz val="7"/>
        <rFont val="Arial Cyr"/>
        <family val="0"/>
      </rPr>
      <t>1080p 50/60 Гц, 2х-композитный проходной BNC, 2хDVI, 1хHDMI, 1хVGA 15-pin D-sub, 1xY/C (S-video), 1xAudio RCA IN; 450 cd/m2, 4000:1, настольное исполнение или VESA 100x100mm, 100x200mm, цвет чёрный, 220В</t>
    </r>
  </si>
  <si>
    <t>F01U217499</t>
  </si>
  <si>
    <t>MIC-550ALB28P</t>
  </si>
  <si>
    <t>ЦИФРОВОЙ ГИБРИДНЫЙ ВИДЕОРЕГИСТРАТОР DIVAR 700, 8 каналов, DVD привод, 1 сетевой порт</t>
  </si>
  <si>
    <t>ОПИСАНИЕ</t>
  </si>
  <si>
    <t>F01U516545</t>
  </si>
  <si>
    <t>F01U516547</t>
  </si>
  <si>
    <t>F01U009673</t>
  </si>
  <si>
    <t>F01U009671</t>
  </si>
  <si>
    <t>F01U002516</t>
  </si>
  <si>
    <t>F01U504757</t>
  </si>
  <si>
    <t>F01U503539</t>
  </si>
  <si>
    <t>F01U021014</t>
  </si>
  <si>
    <t>F01U516550</t>
  </si>
  <si>
    <t>F01U516551</t>
  </si>
  <si>
    <t>F01U004177</t>
  </si>
  <si>
    <t>VDA-455UTP</t>
  </si>
  <si>
    <t>VDC-455V03-10S</t>
  </si>
  <si>
    <t>VDC-455V04-10S</t>
  </si>
  <si>
    <t>VDC-485V03-10</t>
  </si>
  <si>
    <t>VDC-455V03-10</t>
  </si>
  <si>
    <t>VDC-455V04-10</t>
  </si>
  <si>
    <t>F01U503385</t>
  </si>
  <si>
    <t>F01U503406</t>
  </si>
  <si>
    <t>F01U503409</t>
  </si>
  <si>
    <t>F01U139381</t>
  </si>
  <si>
    <t>F01U139383</t>
  </si>
  <si>
    <t>VEZ-211-EWCS</t>
  </si>
  <si>
    <t>VEZ-211-ECCS</t>
  </si>
  <si>
    <t>F01U134163</t>
  </si>
  <si>
    <t>NBC-255-P</t>
  </si>
  <si>
    <t>Блок питания для клавиатуры KBD-Digital, 220VAC/15VDC, 50/60 Гц</t>
  </si>
  <si>
    <t>DHR-XS100-A</t>
  </si>
  <si>
    <t>F01U135271</t>
  </si>
  <si>
    <t>UMM-LCDUB-RM</t>
  </si>
  <si>
    <t>основной сетевой коммутатор для LTC89xx</t>
  </si>
  <si>
    <t xml:space="preserve">модуль видеовходов для LTC 8801, 32 входа; до 8 модулей на 1 крейт LTC8801/50; при использовании дополнительного мониторного крейта LTC8802/50 необходимо удвоить кол-во модулей  </t>
  </si>
  <si>
    <t>модуль видеовыходов для матрицы LTC 8601 или LTC 8801; 4 выхода; до 8 модулей на процессорный крейт 8801/50 или крейт расширения 8802/50</t>
  </si>
  <si>
    <t>крейт мониторный, 230V, 50 HZ, включает модуль приёмника данных и модуль БП, высота 6U</t>
  </si>
  <si>
    <t>крейт входной, 230VAC 50 HZ, включает модуль приёмника данных и модуль БП, высота 6U</t>
  </si>
  <si>
    <t>F01U013499</t>
  </si>
  <si>
    <t>F01U013500</t>
  </si>
  <si>
    <t>SAP</t>
  </si>
  <si>
    <t>Кронштейн для установки видеокамер внутри помещений; предназначен для установки видеокамер внутри помещений; выдерживает нагрузку до 4,5 кг, сконструирован из алюминия и стали и обеспечивает очень жесткое крепление видеокамеры; кремовое покрытие, в комплект входят тавровый потолочный фиксатор и стенной/потолочный фланец</t>
  </si>
  <si>
    <t>Видео-менеджер для DIVAR или Тетро мультиплексора, 220 VAC</t>
  </si>
  <si>
    <t>VOT-320V009L</t>
  </si>
  <si>
    <t>VOT-320V013L</t>
  </si>
  <si>
    <t>VOT-320V019L</t>
  </si>
  <si>
    <t>F01U164748</t>
  </si>
  <si>
    <t>F01U165086</t>
  </si>
  <si>
    <t>F01U165087</t>
  </si>
  <si>
    <t>F01U167963</t>
  </si>
  <si>
    <t>F01U167965</t>
  </si>
  <si>
    <t>F01U165390</t>
  </si>
  <si>
    <t>F01U165391</t>
  </si>
  <si>
    <t>F01U165392</t>
  </si>
  <si>
    <t>DLA-AIOU0-04AT</t>
  </si>
  <si>
    <t>DLA-AIOL0-04AT</t>
  </si>
  <si>
    <t>DLA-AIOL1-08AT</t>
  </si>
  <si>
    <t>ВЫСОКОСКОРОСТНЫЕ ПОВОРОТНЫЕ СИСТЕМЫ КАМЕР (HIGH-SPEED POSITIONING SYSTEM)</t>
  </si>
  <si>
    <t>ВЫСОКОСКОРОСТНЫЕ ПОВОРОТНЫЕ КУПОЛЬНЫЕ КАМЕРЫ AUTODOME</t>
  </si>
  <si>
    <t>АКСЕССУАРЫ И МОДУЛИ К AUTODOME</t>
  </si>
  <si>
    <t>Камера DINION; цвет; матрица ПЗС 1/3", 752X582, PAL, разрешения 540 ТВЛ; чувствительность: освещенность сцены 0,26 люкс/ освещенность на матрице 0,04 люкс (50 IRE); Отношение сигнал-шум 50 дБ; усиление Авто, 21дБ (макс); крепление объектива C/CS; 230В AC, 50Гц; Bilinx; рабочая температура от -20°C до +50°C</t>
  </si>
  <si>
    <t>VJT-X10S</t>
  </si>
  <si>
    <t>VJT-X20S</t>
  </si>
  <si>
    <t>VJT-X40S</t>
  </si>
  <si>
    <t>F01U168433</t>
  </si>
  <si>
    <t>WPTV244300220</t>
  </si>
  <si>
    <t>F01U161596</t>
  </si>
  <si>
    <t>блок питания для кодеров серии VIPX1-XF</t>
  </si>
  <si>
    <t>DHR-XS050-A</t>
  </si>
  <si>
    <t>Divar 700 расширение дискового пространства 500ГB</t>
  </si>
  <si>
    <t>Divar 700 расширение дискового пространства 1TB</t>
  </si>
  <si>
    <t>DIVAR 700 лицензия на 4 IP канала (камеры и кодеры Бош)</t>
  </si>
  <si>
    <t>DIVAR 700 лицензия на 8 IP канала (камеры и кодеры Бош)</t>
  </si>
  <si>
    <t>MBV-MLIT32</t>
  </si>
  <si>
    <t>MBV-MLIT64</t>
  </si>
  <si>
    <t>MBV-MPRO</t>
  </si>
  <si>
    <t>MBV-MCHAN</t>
  </si>
  <si>
    <t>MBV-MWST</t>
  </si>
  <si>
    <t>MBV-MDVR</t>
  </si>
  <si>
    <t>F01U139362</t>
  </si>
  <si>
    <t>VEZ-211-IWCEIVA</t>
  </si>
  <si>
    <t>F01U166505</t>
  </si>
  <si>
    <t>F01U166506</t>
  </si>
  <si>
    <t>Прожектор белого света UFLED, угол подсветки  60°</t>
  </si>
  <si>
    <t>Прожектор белого света UFLED, угол подсветки  95°</t>
  </si>
  <si>
    <t>SLED10-8BD</t>
  </si>
  <si>
    <t>SLED20-8BD</t>
  </si>
  <si>
    <t>SLED30-8BD</t>
  </si>
  <si>
    <t>SLED60-8BD</t>
  </si>
  <si>
    <t>SLED95-8BD</t>
  </si>
  <si>
    <t>SLED120-8BD</t>
  </si>
  <si>
    <t>SLED10-9BD</t>
  </si>
  <si>
    <t>F01U090268</t>
  </si>
  <si>
    <t>F01U090269</t>
  </si>
  <si>
    <t>VDA-455TBL</t>
  </si>
  <si>
    <t>VDA-455CBL</t>
  </si>
  <si>
    <t>F01U126762</t>
  </si>
  <si>
    <t>F01U126765</t>
  </si>
  <si>
    <t>VDA-NWDFMT</t>
  </si>
  <si>
    <t>VDA-NWDSKT</t>
  </si>
  <si>
    <t>F01U136476</t>
  </si>
  <si>
    <t>NBC-225-P</t>
  </si>
  <si>
    <t>F01U132710</t>
  </si>
  <si>
    <t>Адаптер для подводки кабеля сбоку, нержавеющая сталь</t>
  </si>
  <si>
    <t>КАМЕРЫ FLEXIDOME IP STANDART DEFINITION</t>
  </si>
  <si>
    <t>F01U167538</t>
  </si>
  <si>
    <t>F01U167537</t>
  </si>
  <si>
    <t>NDC-265-P</t>
  </si>
  <si>
    <t>NBC-265-P</t>
  </si>
  <si>
    <t>F01U167536</t>
  </si>
  <si>
    <t>Внутренний алюминий кожух;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</si>
  <si>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ГЕРМОКОЖУХИ ДЛЯ КАМЕР DINION вне помещений</t>
  </si>
  <si>
    <t>VDC-485V04-10S</t>
  </si>
  <si>
    <t>S1460</t>
  </si>
  <si>
    <t>VDA-445SMB</t>
  </si>
  <si>
    <t>VDA-455SMB</t>
  </si>
  <si>
    <r>
      <t xml:space="preserve">Кожух цилиндрический внешний с нагревателем, питание 230В AC, для камера+объектив до 292 мм; защита кожуха NEMA-6P; </t>
    </r>
    <r>
      <rPr>
        <sz val="7"/>
        <color indexed="10"/>
        <rFont val="Arial Cyr"/>
        <family val="0"/>
      </rPr>
      <t>класс защиты IP68</t>
    </r>
    <r>
      <rPr>
        <sz val="7"/>
        <rFont val="Arial Cyr"/>
        <family val="0"/>
      </rPr>
      <t>; температура окружающего воздуха от -40°C до +50 °C; Дополнительно необходимо LTC9384/00</t>
    </r>
  </si>
  <si>
    <t>Кабель для UFLED, 5м</t>
  </si>
  <si>
    <t>Кабель для UFLED, 1м</t>
  </si>
  <si>
    <t>EX12LED-3BD-8M</t>
  </si>
  <si>
    <t>EX12LED-3BD-9M</t>
  </si>
  <si>
    <t>Изменение SAP-номера</t>
  </si>
  <si>
    <t>F01U172643</t>
  </si>
  <si>
    <t>F01U172644</t>
  </si>
  <si>
    <t>F01U172645</t>
  </si>
  <si>
    <t>F01U172646</t>
  </si>
  <si>
    <t>F01U172919</t>
  </si>
  <si>
    <t>F01U140887</t>
  </si>
  <si>
    <t>F01U080015</t>
  </si>
  <si>
    <t>VG4-MTRN-C</t>
  </si>
  <si>
    <t>G4 Alternative Protocol Comms Module</t>
  </si>
  <si>
    <t>SS POLE-TOP BRACKET (EX30/82/80/85)</t>
  </si>
  <si>
    <t>F01U171797</t>
  </si>
  <si>
    <t>VLG-3V3813-MP3</t>
  </si>
  <si>
    <t>F01U172978</t>
  </si>
  <si>
    <t>VLG-2V1803-MP5</t>
  </si>
  <si>
    <t>F01U201239</t>
  </si>
  <si>
    <t>F01U216072</t>
  </si>
  <si>
    <t>F01U216091</t>
  </si>
  <si>
    <t>F01U216093</t>
  </si>
  <si>
    <t>F01U216095</t>
  </si>
  <si>
    <t>F01U216175</t>
  </si>
  <si>
    <t>F01U216179</t>
  </si>
  <si>
    <t>F01U216183</t>
  </si>
  <si>
    <t>F01U216185</t>
  </si>
  <si>
    <t>ФИКСИРОВАННЫЕ КУПОЛЬНЫЕ КАМЕРЫ FLEXIDOME 2X "ДЕНЬ/НОЧЬ"</t>
  </si>
  <si>
    <t>VDN-498V03-11</t>
  </si>
  <si>
    <t>VDN-498V03-11S</t>
  </si>
  <si>
    <t>F01U080949</t>
  </si>
  <si>
    <t>F01U080959</t>
  </si>
  <si>
    <t>F01U004179</t>
  </si>
  <si>
    <t>F01U516554</t>
  </si>
  <si>
    <t>Всепогодная камера, 1/3", день/ночь, ИК подсветка 850нм, объектив 4-9 мм, черная</t>
  </si>
  <si>
    <t>СИСТЕМА МАТРИЧНЫХ КОММУТАТОРОВ ALLEGIANT</t>
  </si>
  <si>
    <t>Вспомогательный комплект для VJR-A3-IC</t>
  </si>
  <si>
    <t>BVMS Расширение на 1 IP канал</t>
  </si>
  <si>
    <t>BVMS Расширение на 1 рабочую станцию</t>
  </si>
  <si>
    <t>BVMS Расширение на 1 регистратор Dibos (BRS)</t>
  </si>
  <si>
    <t>BVMS Расширение на 1 клавиатуру</t>
  </si>
  <si>
    <t>BVMS Лицензия на отказоустойчивый NVR</t>
  </si>
  <si>
    <t>F01U173516</t>
  </si>
  <si>
    <t>резервный сетевой коммутатор для LTC89xx</t>
  </si>
  <si>
    <t>КАМЕРЫ DINION "ДЕНЬ/НОЧЬ"</t>
  </si>
  <si>
    <t>F01U163427</t>
  </si>
  <si>
    <t>LTC 0465/11</t>
  </si>
  <si>
    <t>F01U163429</t>
  </si>
  <si>
    <t>LTC 0465/51</t>
  </si>
  <si>
    <t>DVR-650-16A050</t>
  </si>
  <si>
    <t>DVR-630-08A100</t>
  </si>
  <si>
    <t>DVR-630-16A100</t>
  </si>
  <si>
    <t>DVR-650-08A100</t>
  </si>
  <si>
    <t>DVR-650-16A100</t>
  </si>
  <si>
    <t>DVR-630-08A200</t>
  </si>
  <si>
    <t>DVR-630-16A200</t>
  </si>
  <si>
    <t>DVR-650-08A200</t>
  </si>
  <si>
    <t>DVR-650-16A200</t>
  </si>
  <si>
    <t>F01U130918</t>
  </si>
  <si>
    <t>VIP-X1XF</t>
  </si>
  <si>
    <t>F01U074935</t>
  </si>
  <si>
    <t>LTC 8943/94</t>
  </si>
  <si>
    <t>REPL CONTROLLER PC FOR LTC 8901 SYSTEM</t>
  </si>
  <si>
    <t>F01U075952</t>
  </si>
  <si>
    <t>F01U009664</t>
  </si>
  <si>
    <t>СЕРИЯ UPH</t>
  </si>
  <si>
    <t>VDI-245V03-1U</t>
  </si>
  <si>
    <t>VDI-245V03-1</t>
  </si>
  <si>
    <t>F01U174348</t>
  </si>
  <si>
    <t>F01U174350</t>
  </si>
  <si>
    <t>F01U174364</t>
  </si>
  <si>
    <t>F01U174356</t>
  </si>
  <si>
    <t>F01U201236</t>
  </si>
  <si>
    <t>VG4-A-TSKIRT</t>
  </si>
  <si>
    <t>Расширитель портов клавиатур, до 8 клавиатур, 220V 50Hz</t>
  </si>
  <si>
    <t>Расширитель портов для LTC 8714, 220V 50Hz</t>
  </si>
  <si>
    <t>F01U100581</t>
  </si>
  <si>
    <t>F01U141449</t>
  </si>
  <si>
    <t>VIP-X-PS</t>
  </si>
  <si>
    <t>TC8235GIT</t>
  </si>
  <si>
    <t>Empty HSPT for Dinon W/IR+Wiper W/24vac</t>
  </si>
  <si>
    <t>UPH-HWD-230</t>
  </si>
  <si>
    <t>Empty HSPT for Dinon W / Wiper W/230vac</t>
  </si>
  <si>
    <t>UPH-HWD-24</t>
  </si>
  <si>
    <t>Empty HSPT for Dinon W / Wiper  24vac</t>
  </si>
  <si>
    <t>UPH-HD-24</t>
  </si>
  <si>
    <t>KBD-DIGITAL</t>
  </si>
  <si>
    <t>Инструмент для монтажа/установки монтажных адаптеров на столб LTC 9213 и LTC 9225</t>
  </si>
  <si>
    <t>УСТРОЙСТВО ПРЕОБРАЗОВАНИЯ ДАННЫХ конвертор бифазного кода; 16 BI-PHASE выходов; служит для преобразования протокола управления RS232 приводов и камер AutoDome в бифазный управляющий код Allegiant</t>
  </si>
  <si>
    <t>LTC 9230/01</t>
  </si>
  <si>
    <t>F01U141450</t>
  </si>
  <si>
    <t>F01U141453</t>
  </si>
  <si>
    <t>F01U141454</t>
  </si>
  <si>
    <t>KBD-RACK</t>
  </si>
  <si>
    <t>F01U121947</t>
  </si>
  <si>
    <t>VEZ-211-IWTS</t>
  </si>
  <si>
    <t>F01U121949</t>
  </si>
  <si>
    <t>УСТРОЙСТВО РАСПРЕДЕЛЕНИЯ СИГНАЛА; усилитель-распределитель сигналов управления BI-PHASE, с 1 входом и 64 выходами; подключается к ЦП Allegiant (кроме LTC 8100, LTC 8200, LTC 8300);  может использоваться для подключения потребителей "Звездой"</t>
  </si>
  <si>
    <t>Всепогодная камера, 1/3", день/ночь, ИК подсветка 940нм, объектив 4-9 мм, черная</t>
  </si>
  <si>
    <t>F01U132323</t>
  </si>
  <si>
    <t>F01U132324</t>
  </si>
  <si>
    <t>F01U132325</t>
  </si>
  <si>
    <t>F01U132326</t>
  </si>
  <si>
    <t>F01U132327</t>
  </si>
  <si>
    <t>F01U132328</t>
  </si>
  <si>
    <t>F01U132329</t>
  </si>
  <si>
    <t>F01U132330</t>
  </si>
  <si>
    <t>F01U132331</t>
  </si>
  <si>
    <t>F01U132332</t>
  </si>
  <si>
    <t>F01U132333</t>
  </si>
  <si>
    <t>КАМЕРЫ DINION IP STANDART DEFINITION</t>
  </si>
  <si>
    <r>
      <t xml:space="preserve">КАМЕРЫ DINION IP </t>
    </r>
    <r>
      <rPr>
        <b/>
        <sz val="8"/>
        <color indexed="10"/>
        <rFont val="Arial Cyr"/>
        <family val="0"/>
      </rPr>
      <t>HIGH DEFINITION</t>
    </r>
  </si>
  <si>
    <t>F01U167961</t>
  </si>
  <si>
    <t>F01U087255</t>
  </si>
  <si>
    <t>MIC-WKT-IR</t>
  </si>
  <si>
    <t>F01U087260</t>
  </si>
  <si>
    <t>F01U079877</t>
  </si>
  <si>
    <t>F01U075373</t>
  </si>
  <si>
    <t>VIP-X1600-B</t>
  </si>
  <si>
    <t>Камера DINION; цвет; матрица ПЗС 1/3", 752X582, PAL, разрешения 480 ТВЛ; чувствительность: освещенность сцены 0,81 люкс/ освещенность на матрице 0,13 люкс (50 IRE); Отношение сигнал-шум 50 дБ; усиление Авто, 21дБ (макс); крепление объектива C/CS; 230В AC, 50Гц; рабочая температура от -20°C до +50°C</t>
  </si>
  <si>
    <t>F01U124596</t>
  </si>
  <si>
    <t>Время изготовления и доставки на склад в Голандии продуктов категории C а так же категориий A и B  в случае отсутствия их</t>
  </si>
  <si>
    <t>BVMS Лицензия на Redundant NVR</t>
  </si>
  <si>
    <t>BVMS Расширение на функцию интеллектуального поиска в архиве (1 компьютер)</t>
  </si>
  <si>
    <t>BVMS Лицензия на подключение матрицы Allegiant</t>
  </si>
  <si>
    <t xml:space="preserve">BVMS Лицензия на 1 POS/ATM </t>
  </si>
  <si>
    <t>BVMS Лицензия на OPC сервер</t>
  </si>
  <si>
    <t>Bosch Recording station Расширение на 4 IP канала</t>
  </si>
  <si>
    <t>Bosch Recording station Демо лицензия 32 канала 30 дней</t>
  </si>
  <si>
    <t>F01U173583</t>
  </si>
  <si>
    <t>BVC-ESIP08A</t>
  </si>
  <si>
    <t>F01U173584</t>
  </si>
  <si>
    <t>BVC-ESIP16A</t>
  </si>
  <si>
    <t>Колпак затемнённый для камер серии FlexiDome</t>
  </si>
  <si>
    <t>Колпак прозрачный для камер серии FlexiDome</t>
  </si>
  <si>
    <t>УСТРОЙСТВО АВАРИЙНОЙ СИГНАЛИЗАЦИИ И СОПРЯЖЕНИЯ; интерфейс тревог для матричных коммутаторов, 64 входа и 8 выходных реле; кабель в комплекте; (не используется с матрицами LTC 8100, LTC 8200, LTC 8300)</t>
  </si>
  <si>
    <t>36х оптический зум; корпус из нержавеющей стали; наклонная установка; приватное маскирование</t>
  </si>
  <si>
    <t>MIC400STSUW13518P</t>
  </si>
  <si>
    <t>18х оптический зум; корпус из нержавеющей стали; прямая установка; приватное маскирование</t>
  </si>
  <si>
    <t>MIC400STSUW13536P</t>
  </si>
  <si>
    <t>ФИКСИРОВАННЫЕ КУПОЛЬНЫЕ КАМЕРЫ FLEXIDOME XT+</t>
  </si>
  <si>
    <t xml:space="preserve">Камера дневного/ночного наблюдения Dinion 2X; 20 bit обработка, 2X-Dynamic; динамический диапазон 120Дб; механическое переключение ИК-фильтра; матрица ПЗС 1/3", 752x582, PAL, разрешения 540 ТВЛ; чувствительность 0,059 люкс (50 IRE, цветн реж); функция SenseUp; Связь Bilinx; видеодетектор движения; 4 приватные зоны; 12В DC/ 24В AC </t>
  </si>
  <si>
    <t>NBC-455-11P</t>
  </si>
  <si>
    <t>NBN-498-11P</t>
  </si>
  <si>
    <t>F01U216042</t>
  </si>
  <si>
    <t>F01U216068</t>
  </si>
  <si>
    <t>LTC 4744/00</t>
  </si>
  <si>
    <t>LTC 4745/00</t>
  </si>
  <si>
    <t>LTC 4600/00</t>
  </si>
  <si>
    <t>Адаптер крепления на поверхность AutoDome Easy II, IP65, цвет белый</t>
  </si>
  <si>
    <t>Адаптер крепления на поверхность AutoDome Easy II, IP65, цвет тёмно-серый</t>
  </si>
  <si>
    <t>Купол прозрачный для камер серии AutoDome Easy II</t>
  </si>
  <si>
    <t>Купол тонированный для камер AutoDome Easy II</t>
  </si>
  <si>
    <t>модуль видеовходов для LTC 8900, 32 входа; до 16 модулей на один крейт LTC 8903/50</t>
  </si>
  <si>
    <t>модуль видеовыходов для LTC 8900, 8 выходов; до 8 модулей на один крейт LTC 8904/50</t>
  </si>
  <si>
    <t>F01U089393</t>
  </si>
  <si>
    <t>F01U503513</t>
  </si>
  <si>
    <t>Bosch Recording station Лицензия на использование ATM POS Bridge</t>
  </si>
  <si>
    <t>Bosch Recording station Лицензия на 1 IP сервер</t>
  </si>
  <si>
    <t>Bosch Recording station Лицензия на подключение охранной панели</t>
  </si>
  <si>
    <t>TC9311PM3T</t>
  </si>
  <si>
    <t>F01U127245</t>
  </si>
  <si>
    <t>F01U127247</t>
  </si>
  <si>
    <t>LTC 3293/20</t>
  </si>
  <si>
    <t>LTC 3293/30</t>
  </si>
  <si>
    <t>LTC 3293/40</t>
  </si>
  <si>
    <t>LTC 3293/50</t>
  </si>
  <si>
    <t>LTC 9488/00</t>
  </si>
  <si>
    <t>LTC 9348/00</t>
  </si>
  <si>
    <t>LTC 9384/50</t>
  </si>
  <si>
    <t>LTC 9384/00</t>
  </si>
  <si>
    <t>LTC 9385/50</t>
  </si>
  <si>
    <t>LTC 9385/00</t>
  </si>
  <si>
    <t>LTC 9488/20</t>
  </si>
  <si>
    <t>F01U162997</t>
  </si>
  <si>
    <t>DHR-XS200-A</t>
  </si>
  <si>
    <t>Divar 700 расширение дискового пространства 2TB</t>
  </si>
  <si>
    <t>DIVAR 700 лицензия на 1 IP канала (камеры и кодеры Бош)</t>
  </si>
  <si>
    <t>F01U123433</t>
  </si>
  <si>
    <t>F01U123434</t>
  </si>
  <si>
    <t>VG4-A-9541</t>
  </si>
  <si>
    <t>F01U139641</t>
  </si>
  <si>
    <t>F01U139642</t>
  </si>
  <si>
    <t>VEZ-A2-JW</t>
  </si>
  <si>
    <t>VEZ-A2-JC</t>
  </si>
  <si>
    <t>КОЖУХИ ДЛЯ КАМЕР DINION внутри помещений</t>
  </si>
  <si>
    <t>КОЖУХИ ДЛЯ КАМЕР DINION</t>
  </si>
  <si>
    <t>LTC 0435/50</t>
  </si>
  <si>
    <t>LTC 0440/10</t>
  </si>
  <si>
    <t>LTC 0440/50</t>
  </si>
  <si>
    <t>LTC 0455/11</t>
  </si>
  <si>
    <t>LTC 0455/51</t>
  </si>
  <si>
    <t>LTC 0485/11</t>
  </si>
  <si>
    <t>LTC 0485/51</t>
  </si>
  <si>
    <t>LTC 0610/11</t>
  </si>
  <si>
    <t>LTC 0610/51</t>
  </si>
  <si>
    <t>LTC 3364/50</t>
  </si>
  <si>
    <t>LTC 3364/60</t>
  </si>
  <si>
    <t>LTC 3374/50</t>
  </si>
  <si>
    <t>LTC 3274/41</t>
  </si>
  <si>
    <t>LTC 3764/20</t>
  </si>
  <si>
    <t>LTC 3774/30</t>
  </si>
  <si>
    <t>LTC 3664/40</t>
  </si>
  <si>
    <t>LTC 3674/20</t>
  </si>
  <si>
    <t>Защита от солнца для MIC440, пластик, цвет белый</t>
  </si>
  <si>
    <t>VG4-SHTR-XT</t>
  </si>
  <si>
    <t>UFLED10-9BD</t>
  </si>
  <si>
    <t>UFLED20-9BD</t>
  </si>
  <si>
    <t>Статус</t>
  </si>
  <si>
    <t>Y1</t>
  </si>
  <si>
    <t>Пояснения к прайс-листу:</t>
  </si>
  <si>
    <t>Статус продукта</t>
  </si>
  <si>
    <t>F01U173450</t>
  </si>
  <si>
    <t>F01U173448</t>
  </si>
  <si>
    <t>F01U173453</t>
  </si>
  <si>
    <t>F01U172640</t>
  </si>
  <si>
    <t>F01U173457</t>
  </si>
  <si>
    <t>F01U173455</t>
  </si>
  <si>
    <t>S0/S1:</t>
  </si>
  <si>
    <t>S2:</t>
  </si>
  <si>
    <t xml:space="preserve">S3: </t>
  </si>
  <si>
    <t xml:space="preserve">S9:  </t>
  </si>
  <si>
    <t>SB:</t>
  </si>
  <si>
    <t>F01U246450</t>
  </si>
  <si>
    <t>LTC 3664/31</t>
  </si>
  <si>
    <t>F01U246333</t>
  </si>
  <si>
    <t>BRS-XCAM-32A</t>
  </si>
  <si>
    <t>Bosch Recording station Расширение на 32 IP канала</t>
  </si>
  <si>
    <t>LTC 5136/51</t>
  </si>
  <si>
    <t>LTC 8506/00</t>
  </si>
  <si>
    <t>LTC 8555/00</t>
  </si>
  <si>
    <t>LTC 9225/00</t>
  </si>
  <si>
    <t>Расширитель портов консоли, 4 порта RS232, 220V 50Hz</t>
  </si>
  <si>
    <t>POWER SUPPLY FOR VIP X UNITS Дополнительный блок питания для кодеров серии VIPX1, VIPX2, VIPXD, VIP10 или VIP 1000</t>
  </si>
  <si>
    <t>VIDEOJET X10/20/40 WIDE-RANGE EXTENDED TEMPERATURE POWER SUPPLY Блок питания для кодера VIDEOJET X10/X20/X40 (расширенный температурный диапазон эксплуатации)</t>
  </si>
  <si>
    <t>ОБЪЕКТИВЫ К КАМЕРАМ DINION (LENS)</t>
  </si>
  <si>
    <t>Кронштейн для установки на стену для серии UPH</t>
  </si>
  <si>
    <t>F01U216954</t>
  </si>
  <si>
    <t>VG5-613-PCS</t>
  </si>
  <si>
    <t>F01U216955</t>
  </si>
  <si>
    <t>VG5-614-PCS</t>
  </si>
  <si>
    <t>F01U216958</t>
  </si>
  <si>
    <t>VG5-613-CCS</t>
  </si>
  <si>
    <t>F01U216960</t>
  </si>
  <si>
    <t>VG5-613-ECS</t>
  </si>
  <si>
    <t>F01U216961</t>
  </si>
  <si>
    <t>VG5-614-ECS</t>
  </si>
  <si>
    <t>F01U217702</t>
  </si>
  <si>
    <t>VG5-713-ECE2</t>
  </si>
  <si>
    <t>F01U217833</t>
  </si>
  <si>
    <t>VG5-714-ECE2</t>
  </si>
  <si>
    <t>F01U246863</t>
  </si>
  <si>
    <t>VG5-713-CCE2</t>
  </si>
  <si>
    <t>Кронштейн выпускается с классическим серым покрытием и используется со всеми моделями видеокамер Dinion; максимальная нагрузка 15 кг; монтажный болт стандартный 1/4-20; комплект из 5 штук</t>
  </si>
  <si>
    <t>Представляет собой 300-мм настенный кронштейн, сконструированный из алюминиевой трубы внешним диаметром 38 мм с приваренным фланцем крепления на поверхность Устройство имеет регулируемую головку для монтажа видеокамеры или кожуха, установленную на трубе, изогнутой под углом 90 градусов Регулируемая головка имеет шестигранные болты, фрикционные шайбы и три (3) монтажных отверстия для удобства установки</t>
  </si>
  <si>
    <t>Кронштейн настенный для кожухов (совместим с кожухами серии UHI и UHO), длина 309 мм, макс нагрузка 9 кг, цвет покрытия светло-серый</t>
  </si>
  <si>
    <t>Кронштейн настенный укороченный для кожухов, длина 180 мм, макс нагрузка 9 кг, цвет покрытия светло-серый</t>
  </si>
  <si>
    <t>Адаптер для монтажа кронштейнов LTC9212 и LTC9215 на столб диаметром от 3 до 15 дюймов Рекомендуется инструмент TC9311PM3T</t>
  </si>
  <si>
    <t>UPA-1509-50</t>
  </si>
  <si>
    <t>F01U076160</t>
  </si>
  <si>
    <t>UPA-2420-50</t>
  </si>
  <si>
    <t xml:space="preserve">Блок питания камер, Power Supp, 220VAC 50Hz, Out 24VAC 20VA </t>
  </si>
  <si>
    <t>F01U076157</t>
  </si>
  <si>
    <t>UPA-2450-50</t>
  </si>
  <si>
    <t xml:space="preserve">Блок питания Power Supp, 220VAC 50Hz, Out 24VAC 50VA </t>
  </si>
  <si>
    <t>UPA-1220-50</t>
  </si>
  <si>
    <t>F01U121943</t>
  </si>
  <si>
    <t>F01U080193</t>
  </si>
  <si>
    <t>F01U080194</t>
  </si>
  <si>
    <t>F01U003679</t>
  </si>
  <si>
    <t>F01U003678</t>
  </si>
  <si>
    <t>F01U503618</t>
  </si>
  <si>
    <t>F01U503621</t>
  </si>
  <si>
    <t>F01U503623</t>
  </si>
  <si>
    <t>F01U009291</t>
  </si>
  <si>
    <t>F01U503611</t>
  </si>
  <si>
    <t>UFLED10-8BD</t>
  </si>
  <si>
    <t>Набор для монтажа клавиатур серии IntuiKey (KBD-DIGITAL или KBD-UNIVERSAL) в 19" стойку</t>
  </si>
  <si>
    <t>Внутренний алюминий кожух с козырьком;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</si>
  <si>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F01U503956</t>
  </si>
  <si>
    <t>F01U170699</t>
  </si>
  <si>
    <t>DLA-XVRM-032</t>
  </si>
  <si>
    <t>Расширение на 32 канала для массивов DLA</t>
  </si>
  <si>
    <t>F01U170700</t>
  </si>
  <si>
    <t>DLA-XVRM-064</t>
  </si>
  <si>
    <t>F01U201389</t>
  </si>
  <si>
    <t>MHW-AWGC-Q2000</t>
  </si>
  <si>
    <t>Видеокарта NVIDIA Quadro 2000 1GB</t>
  </si>
  <si>
    <t>F01U201390</t>
  </si>
  <si>
    <t>MHW-AWGC-Q4000</t>
  </si>
  <si>
    <t xml:space="preserve">Видеокарта NVIDIA Quadro 4000 2GB </t>
  </si>
  <si>
    <t>F01U201391</t>
  </si>
  <si>
    <t>MHW-AWGC-Q5000</t>
  </si>
  <si>
    <t xml:space="preserve">Видеокарта NVIDIA Quadro 5000 2,5GB </t>
  </si>
  <si>
    <t>F01U166502</t>
  </si>
  <si>
    <t>F01U166504</t>
  </si>
  <si>
    <t>Уличный термокожух с обогревателем и размораживателем входного стекла, солнцезащитный козырек, IP66, NEMA 4x, (камера+объектив до 262мм), от -40º до +50ºC, 24В (АС)</t>
  </si>
  <si>
    <t>F01U087264</t>
  </si>
  <si>
    <t>MIC-WMB-S</t>
  </si>
  <si>
    <t>F01U087262</t>
  </si>
  <si>
    <t>MIC-WMB-W</t>
  </si>
  <si>
    <t>F01U164796</t>
  </si>
  <si>
    <t>F01U164798</t>
  </si>
  <si>
    <t>HAC-WAS05-20</t>
  </si>
  <si>
    <t>HAC-WAS30-50</t>
  </si>
  <si>
    <t>F01U503332</t>
  </si>
  <si>
    <t>F01U503333</t>
  </si>
  <si>
    <t>F01U020175</t>
  </si>
  <si>
    <t>F01U020176</t>
  </si>
  <si>
    <t>F01U020177</t>
  </si>
  <si>
    <t>NDC-225-PI</t>
  </si>
  <si>
    <r>
      <t xml:space="preserve">Уличный термокожух с обогревателем и размораживателем входного стекла, солнцезащитный козырек, IP 66, NEMA 4x, внешний BNC-разъем и </t>
    </r>
    <r>
      <rPr>
        <sz val="7"/>
        <color indexed="10"/>
        <rFont val="Arial Cyr"/>
        <family val="0"/>
      </rPr>
      <t>4pin разъем</t>
    </r>
    <r>
      <rPr>
        <sz val="7"/>
        <rFont val="Arial Cyr"/>
        <family val="0"/>
      </rPr>
      <t xml:space="preserve"> питания, размеры (камера + объектив до 262 мм), от -40º до +50ºC, 220В (АС)</t>
    </r>
  </si>
  <si>
    <t>F01U075739</t>
  </si>
  <si>
    <t>Блок питания, белый 230VAC 100W IP66</t>
  </si>
  <si>
    <t>F01U026705</t>
  </si>
  <si>
    <t>36х оптический зум; корпус из нержавеющей стали; прямая установка; приватное маскирование</t>
  </si>
  <si>
    <t>18х оптический зум; корпус чёрный; прямая установка; протокол управления Pelco</t>
  </si>
  <si>
    <t>36х оптический зум; корпус чёрный; прямая установка; протокол управления Pelco</t>
  </si>
  <si>
    <t>18х оптический зум; корпус чёрный; прямая установка; протокол управления Bosch</t>
  </si>
  <si>
    <t>36х оптический зум; корпус чёрный; прямая установка; протокол управления Bosch</t>
  </si>
  <si>
    <t>18х оптический зум; корпус чёрный; прямая установка; протокол управления FV</t>
  </si>
  <si>
    <t>36х оптический зум; корпус чёрный; прямая установка; протокол управления FV</t>
  </si>
  <si>
    <t>LTC 8100/90</t>
  </si>
  <si>
    <t>LTC 8200/90</t>
  </si>
  <si>
    <t>LTC 8300/90</t>
  </si>
  <si>
    <t>LTC 8501/50</t>
  </si>
  <si>
    <t>LTC 8505/50</t>
  </si>
  <si>
    <t>LTC 8511/00</t>
  </si>
  <si>
    <t>LTC 8521/00</t>
  </si>
  <si>
    <t>LTC 8532/00</t>
  </si>
  <si>
    <t>LTC 8601/50</t>
  </si>
  <si>
    <t>LTC 8610/01</t>
  </si>
  <si>
    <t>LTC 8621/00</t>
  </si>
  <si>
    <t>LTC 8801/50</t>
  </si>
  <si>
    <t>LTC 8802/50</t>
  </si>
  <si>
    <t>VOT-320V060L</t>
  </si>
  <si>
    <t>Подвесной кронштейн AutoDome Easy II  Pipe Mount, белый</t>
  </si>
  <si>
    <t>Настенный кронштейн AutoDome Easy II Wall Mount, тёмно-серый;</t>
  </si>
  <si>
    <t>Подвесной кронштейн AutoDome Easy II  Pipe Mount, тёмно-серый</t>
  </si>
  <si>
    <t xml:space="preserve">Потайное крепление в потолок  AutoDome Easy II </t>
  </si>
  <si>
    <t>F01U089392</t>
  </si>
  <si>
    <t>ВИДЕОРЕГИСТРАТОРЫ</t>
  </si>
  <si>
    <t>F01U087280</t>
  </si>
  <si>
    <t>MIC-DCA-W</t>
  </si>
  <si>
    <t>F01U503500</t>
  </si>
  <si>
    <t>ЗАМЕНА</t>
  </si>
  <si>
    <t>F01U503587</t>
  </si>
  <si>
    <t>F01U503591</t>
  </si>
  <si>
    <t>MIC400STSCW13518P</t>
  </si>
  <si>
    <t>18х оптический зум; корпус из нержавеющей стали; наклонная установка; приватное маскирование</t>
  </si>
  <si>
    <t>MIC400STSCW13536P</t>
  </si>
  <si>
    <t>модуль видеовыходов для LTC 8501, 2 выхода</t>
  </si>
  <si>
    <t>F01U166507</t>
  </si>
  <si>
    <t>F01U166508</t>
  </si>
  <si>
    <t>F01U166510</t>
  </si>
  <si>
    <t>UPH-C485P-L8120</t>
  </si>
  <si>
    <t>UPH-C610P-L8120</t>
  </si>
  <si>
    <t>UPH-C498P-L8585</t>
  </si>
  <si>
    <t>UPH-C630P-L8585</t>
  </si>
  <si>
    <t>UPH-C498P-L8120</t>
  </si>
  <si>
    <t>UPH-C630P-L8120</t>
  </si>
  <si>
    <t>Расширение для базового пакета VRM на 16 камер</t>
  </si>
  <si>
    <t>Расширение для базового пакета VRM на 32 камеры</t>
  </si>
  <si>
    <t>Расширение для базового пакета VRM на 64 камер</t>
  </si>
  <si>
    <t>Расширение для базового пакета VRM на 128 камер</t>
  </si>
  <si>
    <t>Расширение для базового пакета VRM на 256 камер</t>
  </si>
  <si>
    <t>Расширение для базового пакета VRM на 512 камер</t>
  </si>
  <si>
    <t>Расширение для базового пакета VRM на 1024 камер</t>
  </si>
  <si>
    <t>Расширение для базового пакета VRM на 2048 камер</t>
  </si>
  <si>
    <t>VP-USB</t>
  </si>
  <si>
    <t>HAC-IPCCC</t>
  </si>
  <si>
    <t>F01U081321</t>
  </si>
  <si>
    <t>F01U081327</t>
  </si>
  <si>
    <t>VDC-485V09-10</t>
  </si>
  <si>
    <t>VDC-485V09-10S</t>
  </si>
  <si>
    <t>VJT-XACC-PS</t>
  </si>
  <si>
    <t>VDN-498V09-11</t>
  </si>
  <si>
    <t>VDN-498V09-11S</t>
  </si>
  <si>
    <t xml:space="preserve">Контроллер (клавиатура управления) для камеры AUTODOME или приемных/исполнительных устройств Allegiant, 16 выходов, 230В АС, 50/60Гц </t>
  </si>
  <si>
    <t>Расширитель портов тревог, позволяет подключить до 4 LTC 8540, 220V 50Hz; (не используется с матрицами LTC 8100, LTC 8200, LTC 8300)</t>
  </si>
  <si>
    <t>DXS-ESIP01-A</t>
  </si>
  <si>
    <t>F01U172920</t>
  </si>
  <si>
    <t>DXS-ESIP04-A</t>
  </si>
  <si>
    <t>F01U172921</t>
  </si>
  <si>
    <t>DXS-ESIP08-A</t>
  </si>
  <si>
    <t>F01U172922</t>
  </si>
  <si>
    <t>DXS-ESRAID-A</t>
  </si>
  <si>
    <t>F01U172923</t>
  </si>
  <si>
    <t>DXS-ETEXT-A</t>
  </si>
  <si>
    <t>РАБОЧИЕ СТАНЦИИ И СЕРВЕРА</t>
  </si>
  <si>
    <t>MTC-G1001</t>
  </si>
  <si>
    <t>EX36C702W-P</t>
  </si>
  <si>
    <t>EX36MNX902W-P</t>
  </si>
  <si>
    <t>LTC 2605/91</t>
  </si>
  <si>
    <t>UML-172-90</t>
  </si>
  <si>
    <t>приемо-передатчик RS-485, 1-канальный, 850nm, 120-230VAC</t>
  </si>
  <si>
    <t>передатчик VIDEO+BI-PHASE, 1-канальный, 850NM, 120-230VAC</t>
  </si>
  <si>
    <t>NDN-498V03-12IP</t>
  </si>
  <si>
    <t>NDN-498V03-12IPS</t>
  </si>
  <si>
    <t>NDN-498V09-12IP</t>
  </si>
  <si>
    <t>NDN-498V09-12IPS</t>
  </si>
  <si>
    <t>F01U216719</t>
  </si>
  <si>
    <t>F01U216723</t>
  </si>
  <si>
    <t>F01U216720</t>
  </si>
  <si>
    <t>F01U216724</t>
  </si>
  <si>
    <t>LTC 4642/60</t>
  </si>
  <si>
    <t>LTC 4744/60</t>
  </si>
  <si>
    <t>LTC 4745/60</t>
  </si>
  <si>
    <t>LTC 4651/60</t>
  </si>
  <si>
    <t>LTC 4671/60</t>
  </si>
  <si>
    <t>F01U217500</t>
  </si>
  <si>
    <t>MIC-550ALG28P</t>
  </si>
  <si>
    <t>F01U217501</t>
  </si>
  <si>
    <t>MIC-550ALW28P</t>
  </si>
  <si>
    <t>F01U504750</t>
  </si>
  <si>
    <t>FM1</t>
  </si>
  <si>
    <t>EX36C702WM-P</t>
  </si>
  <si>
    <t>EX36MNX802WM-P</t>
  </si>
  <si>
    <t>EX36MNX902WM-P</t>
  </si>
  <si>
    <r>
      <t xml:space="preserve">Уличный термокожух с обогревателем, размораживателем входного стекла и вентилятором, солнцезащитный козырек,  IP 66, NEMA 4x, внешний BNC-разъем и </t>
    </r>
    <r>
      <rPr>
        <sz val="7"/>
        <color indexed="10"/>
        <rFont val="Arial Cyr"/>
        <family val="0"/>
      </rPr>
      <t>4pin разъем</t>
    </r>
    <r>
      <rPr>
        <sz val="7"/>
        <rFont val="Arial Cyr"/>
        <family val="0"/>
      </rPr>
      <t xml:space="preserve"> питания, размеры камера+объектив до 262 мм, от -40º до +50ºC, 220В (АС)</t>
    </r>
  </si>
  <si>
    <t>GVS1000</t>
  </si>
  <si>
    <t>4998138177</t>
  </si>
  <si>
    <t>4998138182</t>
  </si>
  <si>
    <t>4998138180</t>
  </si>
  <si>
    <t>4998138187</t>
  </si>
  <si>
    <t>Подвесной кронштейн, 230 VAC, белый</t>
  </si>
  <si>
    <t>F01U516556</t>
  </si>
  <si>
    <t>GVS1000-11-P</t>
  </si>
  <si>
    <t>BRK U FOR EX30, 80, 82, 86 WHT</t>
  </si>
  <si>
    <t>Сервера</t>
  </si>
  <si>
    <t>нет</t>
  </si>
  <si>
    <t>LTC 3384/21</t>
  </si>
  <si>
    <t>LTC 3283/50</t>
  </si>
  <si>
    <t>F01U087284</t>
  </si>
  <si>
    <t>MIC-501KBD</t>
  </si>
  <si>
    <t>F01U087286</t>
  </si>
  <si>
    <t>MIC-516KBD</t>
  </si>
  <si>
    <t>F01U087243</t>
  </si>
  <si>
    <t>MIC-ALM</t>
  </si>
  <si>
    <t>F01U087348</t>
  </si>
  <si>
    <t>MIC-BP3</t>
  </si>
  <si>
    <t>F01U087142</t>
  </si>
  <si>
    <t>MIC-BP4</t>
  </si>
  <si>
    <t>F01U087266</t>
  </si>
  <si>
    <t>MIC-CMB-G</t>
  </si>
  <si>
    <t>F01U087269</t>
  </si>
  <si>
    <t>MIC-CMB-S</t>
  </si>
  <si>
    <t>F01U087267</t>
  </si>
  <si>
    <t>КАМЕРЫ DINION СТАНДАРТНОГО РАЗРЕШЕНИЯ</t>
  </si>
  <si>
    <t>КАМЕРЫ DINION ВЫСОКОГО РАЗРЕШЕНИЯ</t>
  </si>
  <si>
    <t>F01U135752</t>
  </si>
  <si>
    <t>LED-658-SM</t>
  </si>
  <si>
    <t>F01U135753</t>
  </si>
  <si>
    <t>LED-658-SW</t>
  </si>
  <si>
    <t>F01U135754</t>
  </si>
  <si>
    <t>LED-659-SM</t>
  </si>
  <si>
    <t>F01U135755</t>
  </si>
  <si>
    <t>LED-659-SW</t>
  </si>
  <si>
    <t>F01U074780</t>
  </si>
  <si>
    <t>UML-202-90</t>
  </si>
  <si>
    <t>F01U504980</t>
  </si>
  <si>
    <t>F01U013503</t>
  </si>
  <si>
    <t>LTC 0335/10</t>
  </si>
  <si>
    <t>LTC 0335/50</t>
  </si>
  <si>
    <t>LTC 0355/10</t>
  </si>
  <si>
    <t>LTC 0355/50</t>
  </si>
  <si>
    <t>LTC 0510/10</t>
  </si>
  <si>
    <t>LTC 0510/50</t>
  </si>
  <si>
    <t>LTC 0435/10</t>
  </si>
  <si>
    <t>Внутренний пластиковый кожух с алюминиевым кронштейном; класс защиты IP30, температура окружающей среды от -10 °C до +50 °C; размер камера+объектив до 210мм; поставляется в одной коробке</t>
  </si>
  <si>
    <t>С ПЕРЕМЕННЫМ ФОКУСНЫМ РАССТОЯНИЕМ, АВТОДИАФРАГМОЙ (VARIFOCAL, AUTO IRIS / DIRECT DRIVE)</t>
  </si>
  <si>
    <t>ТРАНСФОКАТОРЫ С АВТОДИАФРАГМОЙ И SPOT ФИЛЬТРОМ (MOTORIZED ZOOM, AUTO IRIS WITH SPOT FILTER)</t>
  </si>
  <si>
    <t>VEN-650V05-1A3</t>
  </si>
  <si>
    <t>VEN-650V05-1A3F</t>
  </si>
  <si>
    <t>VEN-650V05-1S3</t>
  </si>
  <si>
    <t>VEN-650V05-1S3F</t>
  </si>
  <si>
    <t>F01U135698</t>
  </si>
  <si>
    <t>F01U135702</t>
  </si>
  <si>
    <t>F01U135722</t>
  </si>
  <si>
    <t>F01U135728</t>
  </si>
  <si>
    <t>F01U135718</t>
  </si>
  <si>
    <t>LED-658-AM</t>
  </si>
  <si>
    <t>F01U135719</t>
  </si>
  <si>
    <t>LED-658-AW</t>
  </si>
  <si>
    <t>F01U135720</t>
  </si>
  <si>
    <t>LED-659-AM</t>
  </si>
  <si>
    <t>F01U135721</t>
  </si>
  <si>
    <t>LED-659-AW</t>
  </si>
  <si>
    <t>LTC 1421/10</t>
  </si>
  <si>
    <t>LTC 1422/10</t>
  </si>
  <si>
    <t>LTC 1423/10</t>
  </si>
  <si>
    <t>Цилиндрический внутренний кожух; максимальный размер видеокамеры с объективом: 356 мм; алюминиевая конструкция:  крышка, основание и монтажная стойка; защита кожуха IP65, соответствует требованиям NEMA-4; может использоваться с коротким кронштейном LTC 9215/00S</t>
  </si>
  <si>
    <t>F01U245596</t>
  </si>
  <si>
    <t>VER-D2R1-1</t>
  </si>
  <si>
    <t>F01U245597</t>
  </si>
  <si>
    <t>VER-D2R2-1</t>
  </si>
  <si>
    <t>F01U245598</t>
  </si>
  <si>
    <t>VER-D2R3-1</t>
  </si>
  <si>
    <t>F01U245599</t>
  </si>
  <si>
    <t>VER-D2R4-1</t>
  </si>
  <si>
    <t>F01U245587</t>
  </si>
  <si>
    <t>VER-L2R2-1</t>
  </si>
  <si>
    <t>F01U245588</t>
  </si>
  <si>
    <t>VER-L2R3-1</t>
  </si>
  <si>
    <t>F01U245589</t>
  </si>
  <si>
    <t>VER-L2R4-1</t>
  </si>
  <si>
    <t>F01U245590</t>
  </si>
  <si>
    <t>VER-L2R5-1</t>
  </si>
  <si>
    <t>F01U216459</t>
  </si>
  <si>
    <t>F01U216461</t>
  </si>
  <si>
    <t>MIC440SUNSHIELD</t>
  </si>
  <si>
    <t>F01U172016</t>
  </si>
  <si>
    <t>NBC-455-12IP</t>
  </si>
  <si>
    <t>Блок питания для камер MIC, оснащённых доп платами или для ИК камер MIC, входное напряжение 24В переменного тока</t>
  </si>
  <si>
    <t>Преобразователь интерфейса  BiPhaze В отдельном корпусе</t>
  </si>
  <si>
    <t>Интерфейсная плата - 8 дискретных входов Встраивается в блок питания</t>
  </si>
  <si>
    <t>Кожух купольный для установки внутри помещений, для видеокамер размером (вместе с объективом) до 216 мм, для монтажа в потолок, тонированный, с металлическим задним боксом Кронштейн входит в комплект устройства и предусматривает возможность регулировки в горизонтальной плоскости</t>
  </si>
  <si>
    <t>СОЛНЦЕЗАЩИТНЫЙ КОЗЫРЕК для кожуха LTC 9384; обеспечивает защиту от прямых солнечных лучей и уменьшения внутренней температуры кожуха Настоятельно рекомендуется для кожухов, используемых вне помещений</t>
  </si>
  <si>
    <t>СОЛНЦЕЗАЩИТНЫЙ КОЗЫРЕК для кожуха LTC 9385/; обеспечивает защиту от прямых солнечных лучей и уменьшения внутренней температуры кожуха Настоятельно рекомендуется для кожухов, используемых вне помещений</t>
  </si>
  <si>
    <t>Кронштейн (стойка) представляет собой 200-мм стойку, сконструированную из алюминиевой трубы внешним диаметром 38 мм с приваренным фланцем крепления на поверхность В комплект входит регулируемая головка для установки видеокамеры или кожуха Регулируемая головка имеет шестигранные болты и фрикционные шайбы Верхняя монтажная площадка имеет три (3) монтажных отверстия для удобства установки NEW</t>
  </si>
  <si>
    <t>Кронштейн (стойка) представляет собой 610-мм стойку, сконструированную из алюминиевой трубы внешним диаметром 38 мм с приваренным фланцем крепления на поверхность В комплект входит регулируемая головка для установки видеокамеры или кожуха Регулируемая головка имеет шестигранные болты и фрикционные шайбы Верхняя монтажная площадка имеет три (3) монтажных отверстия для удобства установки NEW</t>
  </si>
  <si>
    <t>F01U121945</t>
  </si>
  <si>
    <t>VEZ-211-IWCS</t>
  </si>
  <si>
    <t>VEZ-211-ICCS</t>
  </si>
  <si>
    <t>MVM-BVRM-016</t>
  </si>
  <si>
    <t>MVM-SVRM-BAK</t>
  </si>
  <si>
    <t>F01U172642</t>
  </si>
  <si>
    <t>F01U173458</t>
  </si>
  <si>
    <t>F01U173459</t>
  </si>
  <si>
    <t>17" ЦВТ LCD/TFT видеомонитор; 1280x1024; NTSC/PAL, 300 cd/m2, 1000:1; углы 160град /160град; 2 проходных видео входа BNC, Y/C (S-video) mini-DIN 1 вход 1 выход, 1 RGB вход; настольное исполнение или монтаж в 19" стойку; 220В; Экран 3824х330 мм; цвет - черный</t>
  </si>
  <si>
    <t>Универсальный набор для монтажа в 19" стойку LCD мониторов серии UML; крепление двух 8" мониторов или одного 8", 10", 15", 17", 19" монитора; крепление VESA 75X75мм или 100х100мм; регулируемая глубина установки; регулируемый гориз угол установки мониторов ±35°; декоративные накладки</t>
  </si>
  <si>
    <t>UFLED30-9BD</t>
  </si>
  <si>
    <t>Матричный коммутатор ALLEGIANT; 8 входов для камер; 2 выхода мониторов; выходы Biphase 8; тревожные входы 8; тревожные выходы 2; клавиатуры 2; порт RS-232 (консоль) 1; питание 230В AC, 50 Гц; высота 1U</t>
  </si>
  <si>
    <t>Матричный коммутатор ALLEGIANT; 16 входов для камер; 5 выходов мониторов; выходы Biphase 12; тревожные входы 16; тревожные выходы 5; клавиатуры 4; порт RS-232 (консоль) 1; питание 230В AC, 50 Гц; высота 1U</t>
  </si>
  <si>
    <t>Матричный коммутатор ALLEGIANT; 32 входа для камер; 6 выходов мониторов, выходы Biphase 16; тревожные входы 32; тревожные выходы 6; клавиатуры 4; порт RS-232: консоль 1/ принтер 1; питание 230 В AC, 50 Гц; высота 2U</t>
  </si>
  <si>
    <t>крейт матричного коммутатора ALLEGIANT 8500, с модулем ЦПУ и модулем БП, 220Vac 50Hz; поддерживает до 64 входов для камер, до 8 выходов мониторов, до 8 полнофункциональных клавиатур, до 128 тревожных входов; порты RS232: консоль 1/ тревога 1/ принтер 1; высота 4U</t>
  </si>
  <si>
    <t>Блок питания для камер MIC, оснащённых доп платами или для ИК камер MIC, входное напряжение 220В переменного тока</t>
  </si>
  <si>
    <t>Клавиатура для управления одной MIC камерой Протокол управления должен быть Forward Vision</t>
  </si>
  <si>
    <t>Клавиатура для управления 1-16 MIC камерами Протокол управления должен быть Forward Vision</t>
  </si>
  <si>
    <t>Кольцо накладное источника питания Декоративный элемент - скрывает кабельные вводы С октября 2011 заказывается отдельно</t>
  </si>
  <si>
    <t>Камера DINION; DSP,  цвет с режимом День/Ночь; матрица ПЗС 1/3", 752x582, PAL, разрешения 540 ТВЛ; чувствительность 0,65 люкс в цветном режиме, 0,26 люкс в монохромном режиме (50 IRE); сигнал-шум &gt;50 дБ; усиление 20дБ (макс); крепление объектива C/CS; 220В AC, 50Гц; Bilinx; рабочая температура от -20°C до +50°C</t>
  </si>
  <si>
    <t>Коробка для установки камер на поверхность Для FlexiDome VDM-345; VDC-445; VDC-480</t>
  </si>
  <si>
    <t>Коробка для установки камер на поверхность, ударопрочная Для FlexiDome VDM-355; VDC-455; VDC-485; VDN-498</t>
  </si>
  <si>
    <t>Коаксиальный сервисный кабель для монитора при настройке камер FlexiDome; байонетный разъем 25мм, длина 1м</t>
  </si>
  <si>
    <t>PWR SPLY, 220VAC, 24/28VAC 125A,WALL MT</t>
  </si>
  <si>
    <t>Камера взрывозащищённая, день/ночь с механическим фильтром, матрица - ПЗС, 1/3", 540ТВЛ, DSP процессор, 20-битная обработка сигнала;  объектив 5-50 ИК скорректированный;  корпус из анодированного алюминия, закалённое стекло, кронштейн в комплекте; питание 12-24V DС/AC</t>
  </si>
  <si>
    <t>Камера взрывозащищённая, день/ночь с механическим фильтром, матрица - ПЗС, 1/3", 540ТВЛ, DSP процессор, 20-битная обработка сигнала;  объектив 5-50 ИК скорректированный; волоконно-оптический интерфейс; корпус из анодированного алюминия, закалённое стекло; кронштейн в комплекте; питание 12 - 24V DC/AC</t>
  </si>
  <si>
    <t>Камера взрывозащищённая, день/ночь с механическим фильтром, матрица - ПЗС, 1/3", 540ТВЛ, DSP процессор, 20-битная обработка сигнала;  объектив 5-50 ИК скорректированный;  корпус из полированной нержавеющей стали, закалённое стекло, кронштейн в комплекте; питание 12-24V DС/AC</t>
  </si>
  <si>
    <t>При заказе просьба учитывать А-В-С-R классификацию</t>
  </si>
  <si>
    <t>Классификация не является постоянной, информация об изменениях публикуется с каждой новой версией прайс-листа</t>
  </si>
  <si>
    <t>·       95% присутствие на складе в Голландии В противном случае, см примечания по времени изготовления</t>
  </si>
  <si>
    <t>·       90% присутствие на складе в Голландии В противном случае, см примечания по времени изготовления</t>
  </si>
  <si>
    <t>LTC 4628/60</t>
  </si>
  <si>
    <t>LTC 4629/60</t>
  </si>
  <si>
    <t>F01U503398</t>
  </si>
  <si>
    <t>F01U503399</t>
  </si>
  <si>
    <t>F01U503387</t>
  </si>
  <si>
    <t>F01U503388</t>
  </si>
  <si>
    <t>F01U503391</t>
  </si>
  <si>
    <t>F01U503408</t>
  </si>
  <si>
    <t>F01U503411</t>
  </si>
  <si>
    <t>приемо-передатчик BI-PHASE или RS-232 кодов, 1-канальный, 850nm, 120-230VAC</t>
  </si>
  <si>
    <t>F01U216694</t>
  </si>
  <si>
    <t>F01U201046</t>
  </si>
  <si>
    <t>F01U201047</t>
  </si>
  <si>
    <t>F01U201048</t>
  </si>
  <si>
    <t>F01U201049</t>
  </si>
  <si>
    <t>F01U201050</t>
  </si>
  <si>
    <t>F01U201053</t>
  </si>
  <si>
    <t>F01U201054</t>
  </si>
  <si>
    <t>F01U201055</t>
  </si>
  <si>
    <t>F01U201056</t>
  </si>
  <si>
    <t>F01U201057</t>
  </si>
  <si>
    <t>F01U142529</t>
  </si>
  <si>
    <t>VG4-SFPSCKT</t>
  </si>
  <si>
    <t>ETHERNET TO SFP INTERFACE KIT</t>
  </si>
  <si>
    <t>F01U136537</t>
  </si>
  <si>
    <t>SFP-2</t>
  </si>
  <si>
    <t>SFP FIBER MODULE, MM, 1310NM, 2KM, 2LC</t>
  </si>
  <si>
    <t>F01U136538</t>
  </si>
  <si>
    <t>SFP-3</t>
  </si>
  <si>
    <t>SFP FIBER MODULE, SM, 1310NM, 20KM, 2LC</t>
  </si>
  <si>
    <t>19" ЦВТ LCD/TFT видеомонитор; 1280x1024;  300 cd/m2, 800:1; VGA,  DVI, 1 аудио вход;  настольное исполнение; цвет - черный</t>
  </si>
  <si>
    <t>LTC 9212/00</t>
  </si>
  <si>
    <t>LTC 9215/00</t>
  </si>
  <si>
    <t>LTC 9215/00S</t>
  </si>
  <si>
    <t>LTC 9213/01</t>
  </si>
  <si>
    <t>LTC 9219/01</t>
  </si>
  <si>
    <t>LTC 9216/00</t>
  </si>
  <si>
    <t>F01U216675</t>
  </si>
  <si>
    <t>NBN-498-12IP</t>
  </si>
  <si>
    <t>F01U216692</t>
  </si>
  <si>
    <t>NDC-455V03-12IP</t>
  </si>
  <si>
    <t>NDC-455V03-12IPS</t>
  </si>
  <si>
    <t>NDC-455V09-12IP</t>
  </si>
  <si>
    <t>NDC-455V09-12IPS</t>
  </si>
  <si>
    <t>Bosch VMS V 3.0</t>
  </si>
  <si>
    <t>F01U252154</t>
  </si>
  <si>
    <t>MBV-BDEM-30</t>
  </si>
  <si>
    <t>BVMS Demo 3.0 Демонстрационная лицензия (не расширяемая) Состав 3 IP канала, 1 рабочая станция</t>
  </si>
  <si>
    <t>F01U252155</t>
  </si>
  <si>
    <t>MBV-BLIT32-30</t>
  </si>
  <si>
    <t>F01U252156</t>
  </si>
  <si>
    <t>MBV-BLIT64-30</t>
  </si>
  <si>
    <t>F01U252157</t>
  </si>
  <si>
    <t>MBV-BPRO-30</t>
  </si>
  <si>
    <t>F01U252158</t>
  </si>
  <si>
    <t>MBV-XCHAN-30</t>
  </si>
  <si>
    <t>F01U252159</t>
  </si>
  <si>
    <t>MBV-XWST-30</t>
  </si>
  <si>
    <t>F01U252160</t>
  </si>
  <si>
    <t>MBV-XDVR-30</t>
  </si>
  <si>
    <t>F01U252161</t>
  </si>
  <si>
    <t>MBV-XKBD-30</t>
  </si>
  <si>
    <t>F01U252162</t>
  </si>
  <si>
    <t>MBV-XFOREN-30</t>
  </si>
  <si>
    <t>F01U252163</t>
  </si>
  <si>
    <t>MBV-FALG-30</t>
  </si>
  <si>
    <t>F01U252164</t>
  </si>
  <si>
    <t>MBV-FATM-30</t>
  </si>
  <si>
    <t>F01U252165</t>
  </si>
  <si>
    <t>MBV-FOPC-30</t>
  </si>
  <si>
    <t>Bosch VMS V 2.3</t>
  </si>
  <si>
    <t>BVMS Professional 3.0 Базовая лицензия, Состав 8 IP каналов 2 рабочих станции 1DVR 1 клавиатура</t>
  </si>
  <si>
    <t xml:space="preserve">BVMS Lite-32 3.0 Лицензионный пакет (не расширяемый) Состав 32 IP канала 2 рабочих станции 0DVR 1 клавиатура </t>
  </si>
  <si>
    <t>BVMS Lite-64 3.0 Лицензионный пакет (не расширяемый) Состав 64 IP канала 4 рабочих станции 0DVR 2 клавиатур2</t>
  </si>
  <si>
    <t>Bosch VMS обновления</t>
  </si>
  <si>
    <t>F01U201033</t>
  </si>
  <si>
    <t>Лицензия на обновление BVMS Lite-32</t>
  </si>
  <si>
    <t>F01U201034</t>
  </si>
  <si>
    <t>Лицензия на обновление BVMS Lite-64</t>
  </si>
  <si>
    <t>F01U201035</t>
  </si>
  <si>
    <t>Лицензия на обновление базового пакета BVMS Professional</t>
  </si>
  <si>
    <t>F01U201036</t>
  </si>
  <si>
    <t xml:space="preserve">Лицензия на обновление расширения на 1 IP канал </t>
  </si>
  <si>
    <t>F01U201037</t>
  </si>
  <si>
    <t>VIP X1600 POWER SUPPLY Блок питания для базового модуля VIPX1600 Выход 11~13В DC, 545~461A, 60W</t>
  </si>
  <si>
    <t>F01U216715</t>
  </si>
  <si>
    <t>F01U216695</t>
  </si>
  <si>
    <t>F01U216716</t>
  </si>
  <si>
    <t>Кронштейн имеет элегантный внешний вид и серебристое покрытие и используется с видеокамерами серии DinionXF; устойчив к воздействию химических веществ; максимальная нагрузка 15 кг; комплект из 5 штук</t>
  </si>
  <si>
    <t>модуль блока питания для LTC 8501, 230 VAC, 50 Гц</t>
  </si>
  <si>
    <t>контроллер системный для LTC 8900, включает 2 шт HUB LTC 8944; используется только в системах с резервированием</t>
  </si>
  <si>
    <t>Шестижильный удлинительный кабель для передачи данных и питания к удаленным клавиатурам KBD IntuiKey или LTC 8555, расположенным на расстоянии до 30 м от основного отсека ЦП Allegiant</t>
  </si>
  <si>
    <t>приёмник дист управления, выход 220V, питание, управление препозициями; для управления PTZ приводами бифазным кодом; запираемый корпус, класс защиты - IP66</t>
  </si>
  <si>
    <t>приёмник дист управления, выход 24V, 24V питание, управление препозициями; для управления PTZ приводами бифазным кодом; запираемый корпус, класс защиты - IP66</t>
  </si>
  <si>
    <t>приёмник дист управления, выход 24V, 220V питание, управление препозициями; для управления PTZ приводами бифазным кодом; запираемый корпус, класс защиты - IP66</t>
  </si>
  <si>
    <t>Набор монтажа в стойку до 2-х уст-ств 175" (RACK KIT FOR UP TO TWO HALF RACK PRODUCTS, WITH BLANK, 175-INCH HIGH)</t>
  </si>
  <si>
    <t>Цифровой квадратор, 4 кан Real Time</t>
  </si>
  <si>
    <t>Цифровой квадратор, 4 кан Real Time, тревожные входы</t>
  </si>
  <si>
    <t>ВИДЕОУСИЛИТЕЛЬ-РАСПРЕДЕЛИТЕЛЬ, 4 INPUT, 12 OUT (3 PER INPUT), HALF RACK, 110-230VAC, 50Hz-60Hz</t>
  </si>
  <si>
    <t>Инфракрасный прожектор с 42 светодиодами, 850 нм, угол подсветка 30°, 12/24 В пост/перем тока, 0,5 А, фотоэлемент</t>
  </si>
  <si>
    <t>Инфракрасный прожектор с 42 светодиодами, 940 нм, угол подсветка 30°, 12/24 В пост/перем тока, 0,5 А, фотоэлемент</t>
  </si>
  <si>
    <t>Инфракрасный прожектор с 42 светодиодами, 850 нм, угол подсветка 60°, 12/24 В пост/перем тока, 0,5 А, фотоэлемент</t>
  </si>
  <si>
    <t>Инфракрасный прожектор с 42 светодиодами, 940 нм, угол подсветка 60°, 12/24 В пост/перем тока, 0,5 А, фотоэлемент</t>
  </si>
  <si>
    <t>Поворотная камера AUTODOME EASY II; матрица 1/4", 752 x 582 PAL, разрешение 540ТВЛ; объектив 10x оптический (4.2-42мм f/1.8) + 12х цифровой зум; чувствительность 0.5лк (30 IRE); поворот 360° непрерывно, наклон 95°; скорость поворота/ наклона 0.1-120°/сек; 99 пресетов; 12 приватных зон; 4 тура; температура –10°C до 50°C; питание 12В DC/24В AC; управление Biphase, Bilinx, Pelco P &amp; D; цвет белый  купол тонированный; размеры Æ153х1347мм</t>
  </si>
  <si>
    <t>Поворотная камера AUTODOME EASY II; матрица 1/4", 752 x 582 PAL, разрешение 540ТВЛ; объектив 10x оптический (4.2-42мм f/1.8) + 12х цифровой зум; чувствительность 0.5лк (30 IRE); поворот 360° непрерывно, наклон 95°; скорость поворота/ наклона 0.1-120°/сек; 99 пресетов; 12 приватных зон; 4 тура; температура –10°C до 50°C; питание 12В DC/24В AC; управление Biphase, Bilinx, Pelco P &amp; D; цвет тёмно-серый, купол прозрачный; размерыÆ153х1347мм</t>
  </si>
  <si>
    <t>Поворотная камера AUTODOME EASY II наружного исполнения; матрица 1/4", 752 x 582 PAL, разрешение 540ТВЛ; объектив 10x оптический (4.2-42мм f/1.8) + 12х цифровой зум; чувствительность 0.5лк (30 IRE); поворот 360° непрерывно, наклон 95°; скорость поворота/ наклона 0.1-120°/сек; 99 пресетов; 12 приватных зон; 4 тура; температура –30°C до 50°C; питание 12В DC/24В AC; управление Biphase, Bilinx, Pelco P &amp; D; цвет белый, купол прозрачный; размеры Æ153х1347мм</t>
  </si>
  <si>
    <t>Поворотная камера AUTODOME EASY II наружного исполнения; матрица 1/4", 752 x 582 PAL, разрешение 540ТВЛ; объектив 10x оптический (4.2-42мм f/18) + 12х цифровой зум; чувствительность 0.5лк (30 IRE); поворот 360° непрерывно, наклон 95°; скорость поворота/ наклона 0.1-120°/сек; 99 пресетов; 12 приватных зон; 4 тура; температура –30°C до 50°C; питание 12В DC/24В AC; управление Biphase, Bilinx, Pelco P &amp; D; цвет тёмно-серый, купол прозрачный; размерыÆ153х1347мм</t>
  </si>
  <si>
    <t>Ethernet модуль связи для камер 200, 300 и 500i серий H.264</t>
  </si>
  <si>
    <t>Камера взрывозащищённая, день/ночь с механическим фильтром, матрица - ПЗС, 1/3", 540ТВЛ, DSP процессор, 20-битная обработка сигнала;  объектив 5-50 ИК скорректированный; волоконно-оптический интерфейс; корпус из полированной нержавеющей стали, закалённое стекло; кронштейн в комплекте; питание 12 - 24V DC/AC</t>
  </si>
  <si>
    <t>Переходник для крепления поворотной камеры G4 ("яйца") на трубу, цвет белый Труба в комплект не входит</t>
  </si>
  <si>
    <t xml:space="preserve">Кронштейн для установки на стену, цвет чёрный Камеры EX27 </t>
  </si>
  <si>
    <t xml:space="preserve">Кронштейн для установки на стену, цвет белый Камеры EX27 </t>
  </si>
  <si>
    <t>Кронштейн для установки на стену, цвет чёрный Камеры REGL1/D1</t>
  </si>
  <si>
    <t>Каждый продукт в прайс-листе имеет статус,  в зависимости от фазы производственного цикла В прайс-листе могут встречаться следующие варианты:</t>
  </si>
  <si>
    <t>Начальная фаза (Initial): Продукт в разработке, заказы от клиентов пока не принимаются</t>
  </si>
  <si>
    <t>Демо выпуск: Продукт в разработке, заказы от клиентов принимаются и заносятся в базу логистиков, но поставок пока нет</t>
  </si>
  <si>
    <t>Выпуск продукта (релиз): Разработка продукта завершена Заказы принимаются, поставки осуществляются</t>
  </si>
  <si>
    <t>EOL анонс: Объявлена стадия снятия с производства (end of life) Заказы принимаются, поставки осуществляются</t>
  </si>
  <si>
    <t>Распродажа (Sales Only): Продукт снят с производства, заказы принимаются и поставки осуществляются до полной распродажи склада</t>
  </si>
  <si>
    <t xml:space="preserve">Снят с производства/только сервисная поддержка: Продукт снят с производства и склад полностью распродан Заказы не принимаются, поставки не осуществляются </t>
  </si>
  <si>
    <t>Все продукты в прайс-листе относятся к категории "А", "В", "С" или "R" Продукты категорий "A" и "B", как правило, всегда присутствуют на складе в Голландии, а "C" продукты выполняются на заказ и могут потребовать дополнительного времени при поставке Продукты категории "R" поддерживаются на складе в Москве</t>
  </si>
  <si>
    <t xml:space="preserve">на складе в Голандии или в случае если единичный заказ превышает кол-во, указанное в столбце "Пик-заказ" </t>
  </si>
  <si>
    <t>Если время не указанно, то сообщается по запросу</t>
  </si>
  <si>
    <t>VIDEOJET X10 с 1 видеовходом; стандарты сжатия видео MPEG-4, M-JPEG, JPEG; 4CIF (704x576), 25к/с; поддержка двунаправленной передачи звука G.711;  разъем для карты памяти CompactFlash типа I/II; два порта Fast Ethernet, один порт SFP Gigabit Ethernet; четыре тревожных входа и выхода реле; температура окружающей среды от -30 до +60°C Дополнительно IVA - VJT-X10-FS3; БП - VJT-XACC-PS</t>
  </si>
  <si>
    <t>IP КАМЕРА, Высокая производительность, 1/3" ЦВТ/ЧБ (Day/Night) убираемый ИК-фильтр , 20-bit  DSP, 0.024/0.038 лк (F1.2, 50IRE), AB, BLC, AGC (до 21dB), ES 1/150000, расширенный динам диапазон ,  ATW/AWB/MWB,  H.264 / M-M-JPEG, разрешение: 325x288(CIF) 704x576(4CIF), до 25 fps (704x576), встроенный web-сервер, детектор движения MOTION+,  видеовыходы:  CVBS(Service) и Ethernet 10/100 Base-T, ALARM вход/выход,  Запись на микроSD карточки; 24В(АС) / 12В(DС) / PoE, 59x67x122мм</t>
  </si>
  <si>
    <t>F01U215204</t>
  </si>
  <si>
    <t>Лицензия на отказоустойчивый VRM, который устанавливается на отдельный сервер и обеспечивает отказоустойчивость основного сервера VRM</t>
  </si>
  <si>
    <t xml:space="preserve">Фиксированная камера для внутренней установки AutoDome Junior HD разрешение 1920х1080 при 30к/сек, или 1280х720 при  60к/сек 1.2 lux(30IRE) Сжатие H.264, MJPEG 10х оптический зум, 16х цифровой Темно-серый цвет, тонированный купол, видеоаналитика IVA (лицензия активирована) </t>
  </si>
  <si>
    <t xml:space="preserve">Фиксированная камера для внутренней установки AutoDome Junior HD разрешение 1920х1080 при 30к/сек, или 1280х720 при  60к/сек 1.2 lux(30IRE) Сжатие H.264, MJPEG 10х оптический зум, 16х цифровой Белый цвет, прозрачный купол, видеоаналитика IVA (лицензия активирована) </t>
  </si>
  <si>
    <t>Поворотная камера для внутренней установки AutoDome Junior HD разрешение 1920х1080 при 30к/сек, или 1280х720 при  60к/сек 1.2 lux(30IRE) Сжатие H.264, MJPEG 10х оптический зум, 16х цифровой Темно-серый цвет, прозрачный купол, видеоаналитика IVA  (лицензия активирована)</t>
  </si>
  <si>
    <t>Поворотная камера для внутренней установки AutoDome Junior HD разрешение 1920х1080 при 30к/сек, или 1280х720 при  60к/сек 1.2 lux(30IRE) Сжатие H.264, MJPEG 10х оптический зум, 16х цифровой Белый цвет, прозрачный купол видеоаналитика IVA (лицензия активирована)</t>
  </si>
  <si>
    <t>Поворотная камера для внутренней установки AutoDome Junior HD разрешение 1920х1080 при 30к/сек, или 1280х720 при  60к/сек 1.2 lux(30IRE) Сжатие H.264, MJPEG 10х оптический зум, 16х цифровой Темно-серый цвет, тонированный купол видеоаналитика IVA (лицензия активирована)</t>
  </si>
  <si>
    <t>Вандалозащищенная купольная камера; ПЗС матрица 1/3", 752x582 пикселов, ЦВ, PAL; разрешение 540 ТВЛ; Чувствительность: 0,5 люкс (50 IRE), Функция NightSense; питание 12В AC/24В DC, 50 Гц; вариофокальный объектив 3.7-12 мм, F1.6; цвет камеры белый; рабочая температура от -50 ºC до +50 ºC; пылевлагозащита IP 66 и NEMA-4X; Технология Bilinx; Утопленный монтаж</t>
  </si>
  <si>
    <t>Поворотная камера для внутренней установки AutoDome Junior HD разрешение 1920х1080 при 30к/сек, или 1280х720 при  60к/сек 1.2 lux(30IRE) Сжатие H.264, MJPEG 10х оптический зум, 16х цифровой Белый цвет, тонированный купол детектор видеоаналитика IVA (лицензия активирована)</t>
  </si>
  <si>
    <t>объектив CS, 1/3", 3.5-8mm, DC IRIS, F/1.4 - 360, 4 PIN</t>
  </si>
  <si>
    <t>объектив CS, 1/3", 5-50mm, DC-IRIS, F/1.7-360, 4 PIN</t>
  </si>
  <si>
    <t>объектив CS, 1/3", 2.8-12mm, DC-IRIS, F/1.4-360, 4 PIN</t>
  </si>
  <si>
    <t>объектив CS, 1/3", 5-50mm, DC-IRIS, F/1.4-360, 4 PIN</t>
  </si>
  <si>
    <t>Объектив C, 1/2", 7.5 - 75mm, DC-IRIS, F1.7-360, 4 PIN Используется с камерами LTC0510/10; LTC0510/50; LTC0610/11; LTC0610/51; LTC0630/11; LTC0630/51</t>
  </si>
  <si>
    <t>Объектив C, 1/2", 4-12mm, DC-IRIS, Iris range Color: F1.2-360 / IR: F1.2-64; 4 PIN, ИК-скорректированный; Используется с камерами LTC0510/10; LTC0510/50; LTC0610/11; LTC0610/51; LTC0630/11; LTC0630/51</t>
  </si>
  <si>
    <t>объектив CS, 1/3", 2.8-11mm, DC-IRIS, F/1.4-360, 4 PIN, ИК-скорректированный; Рекомендован для камер LTC 0385/10; LTC 0385/50; LTC0498/11; LTC0498/51</t>
  </si>
  <si>
    <t>объектив CS, 1/3", 7.5-50mm, DC-IRIS, ИК-скорректированный; F/1.3-360, 4 PIN; Рекомендован для камер LTC 0385/10; LTC 0385/50; LTC0498/11; LTC0498/51</t>
  </si>
  <si>
    <t>ZOOM объектив, 1/3", DC IRIS, ZOOM 6-60mm, CS- F/1.4-360, 4-PIN</t>
  </si>
  <si>
    <t xml:space="preserve">ZOOM объектив, 1/2", Video IRIS, 7.5-75mm, C- F/1.2-512, 4-PIN, препоз </t>
  </si>
  <si>
    <t>ZOOM объектив, 1/2" C-MOUNT, Video Iris, 8.5-85mm F/1.6 IR CORRECTED</t>
  </si>
  <si>
    <t>ZOOM объектив, 1/2" Video, 8.6-154mm F/2.5 pre pos IR CORRECTED</t>
  </si>
  <si>
    <t xml:space="preserve">ZOOM объектив, 1/2", Video IRIS, 8-120mm, C-, F/1.6-1000, 4-PIN </t>
  </si>
  <si>
    <t>ZOOM объектив, 1/2", Video IRIS, 8-120mm, C-, F/1.6-1000, 4-PIN препоз/ручной</t>
  </si>
  <si>
    <t>ZOOM объектив, 1/2", Video IRIS, 12-240mm, C-, F/1.6-720, 4-PIN</t>
  </si>
  <si>
    <t>ZOOM объектив, 1/2", Video IRIS, 12-240mm, C-, F/1.6-720, 4-PIN, препоз</t>
  </si>
  <si>
    <t>Вандалозащищенная купольная камера; 15bit и технология XF; ПЗС матрица 1/3", 752x582 пикселов, ЦВ, PAL; разрешение 540 ТВЛ; Чувствительность: 0,013 люкс (50 IRE), Функция NightSense; питание 12В AC/24В DC, 50 Гц; вариофокальный объектив    3-9.5 мм, F1.0; цвет камеры белый; рабочая температура от -50 ºC до +50 ºC; пылевлагозащита IP 66 и NEMA-4X; Технология Bilinx; Монтаж на поверхность (VDA-455SMB в комплекте)</t>
  </si>
  <si>
    <t>Вандалозащищенная купольная камера; 15bit и технология XF; ПЗС матрица 1/3", 752x582 пикселов, ЦВ, PAL; разрешение 540 ТВЛ; Чувствительность: 0,032 люкс (50 IRE), Функция NightSense; питание 12В AC/24В DC, 50 Гц; вариофокальный объектив    9-22 мм, F1.6; цвет камеры белый; рабочая температура от -50 ºC до +50 ºC; пылевлагозащита IP 66 и NEMA-4X; Технология Bilinx; Монтаж на поверхность (VDA-455SMB в комплекте)</t>
  </si>
  <si>
    <t>Вандалозащищенная купольная камера; 20 bit обработка, 2X-Dynamic; динамический диапазон 120Дб; механическое переключение ИК-фильтра; матрица ПЗС 1/3", 752x582, PAL, разрешения 540 ТВЛ; вариофокальный объектив 2.8-10мм, F1.2; чувствительность 0,041 люкс (50 IRE, цвет режим); функция SenseUp; Связь Bilinx; видеодетектор движения; 4 приватные зоны; 12В DC/ 24В AC; цвет камеры белый; рабочая температура от -50 ºC до +55 ºC; пылевлагозащита IP 66</t>
  </si>
  <si>
    <t>Вандалозащищенная купольная камера; 20 bit обработка, 2X-Dynamic; динамический диапазон 120Дб; механическое переключение ИК-фильтра; матрица ПЗС 1/3", 752x582, PAL, разрешения 540 ТВЛ; вариофокальный объектив 2.8-10мм, F1.2; чувствительность 0,041 люкс (50 IRE, цвет режим); функция SenseUp; Связь Bilinx; видеодетектор движения; 4 приватные зоны; 12В DC/ 24В AC; цвет камеры белый; рабочая температура от -50 ºC до +55 ºC; пылевлагозащита IP 66 Монтаж на поверхность (VDA-455SMB в комплекте)</t>
  </si>
  <si>
    <t>Вандалозащищенная купольная камера; 20 bit обработка, 2X-Dynamic; динамический диапазон 120Дб; механическое переключение ИК-фильтра; матрица ПЗС 1/3", 752x582, PAL, разрешения 540 ТВЛ; вариофокальный объектив 6-50мм, F1.2; чувствительность 0,041 люкс (50 IRE, цвет режим); функция SenseUp; Связь Bilinx; видеодетектор движения; 4 приватные зоны; 12В DC/ 24В AC; цвет камеры белый; рабочая температура от -50 ºC до +55 ºC; пылевлагозащита IP 66</t>
  </si>
  <si>
    <t xml:space="preserve">Дисковый массив iSCSI серии 1200 Предустановленный VRM на 32 канала (расширение до 64) Дисковое пространство 4 Тб Без RAID 64+ iSCSI сессии 150 Мбит/сек вх/исх трафик </t>
  </si>
  <si>
    <t>Дисковый массив iSCSI серии 1400 Предустановленный VRM на 64 канала (расширение до 128) Дисковое пространство 4 Тб RAID 5 128+ iSCSI сессии  200 Мбит/сек вх/исх трафик</t>
  </si>
  <si>
    <t>Дисковый массив iSCSI серии 1400 Предустановленный VRM на 64 канала (расширение до 128) Дисковое пространство 8 Тб RAID 5 128+ iSCSI  200 Мбит/сек вх/исх трафик</t>
  </si>
  <si>
    <t>Дисковый массив iSCSI серии 1400 Предустановленный VRM на 64 канала (расширение до 128) Дисковое пространство 16 Тб RAID 5 128+ iSCSI  200 Мбит/сек вх/исх трафи</t>
  </si>
  <si>
    <t>Поворотная камера AutoDome Easy II IP  матрица 1/4"  0.5 люкс(30IRE) H.264, MJPEG 4CIF@25ips дополнительный видеопроцессор(IVA) уличная белый цвет прозрачный купол</t>
  </si>
  <si>
    <t>Поворотная камера AutoDome Easy II IP  матрица 1/4"  0.5 люкс(30IRE) H.264, MJPEG 4CIF@25ips дополнительный видеопроцессор(IVA) уличная темно-серый цвет прозрачный купол</t>
  </si>
  <si>
    <t>Поворотная камера AutoDome Easy II IP  матрица 1/4"  0.5 люкс(30IRE) H.264, MJPEG 4CIF@25ips дополнительный видеопроцессор(IVA) внутренняя темно-серый цвет тонированный купол</t>
  </si>
  <si>
    <t>Поворотная камера AUTODOME EASY II; матрица 1/4", 752 x 582 PAL, разрешение 540ТВЛ; объектив 10x оптический (4.2-42мм f/18) + 12х цифровой зум; чувствительность 0.5лк (30 IRE); поворот 360° непрерывно, наклон 95°; скорость поворота/ наклона 0.1-120°/сек; 99 пресетов; 12 приватных зон; 4 тура; температура –10°C до 50°C; питание 12В DC/24В AC; управление Biphase, Bilinx, Pelco P &amp; D; цвет тёмно-серый, купол тонированный; размерыÆ153х1347мм</t>
  </si>
  <si>
    <t>F01U216304</t>
  </si>
  <si>
    <t>NDN-498V06-12IPS</t>
  </si>
  <si>
    <t>Соединительный комплект для установки удаленной клавиатуры KBD IntuiKey или LTC 8555 на расстоянии до 1.5км от центрального отсека ЦП; Комплект состоит из двух соединительных коробок, интерфейсного кабеля и соответствующего источника питания для клавиатуры</t>
  </si>
  <si>
    <t>СЕРВЕР среднего уровня; применение : BVMS CS/VRM/BRS</t>
  </si>
  <si>
    <t>F01U245586</t>
  </si>
  <si>
    <t>VER-L2R1-1</t>
  </si>
  <si>
    <t>F01U245606</t>
  </si>
  <si>
    <t>NER-L2R1-1</t>
  </si>
  <si>
    <t>F01U245607</t>
  </si>
  <si>
    <t>NER-L2R2-1</t>
  </si>
  <si>
    <t>F01U245608</t>
  </si>
  <si>
    <t>NER-L2R3-1</t>
  </si>
  <si>
    <t>F01U245609</t>
  </si>
  <si>
    <t>NER-L2R4-1</t>
  </si>
  <si>
    <t>F01U245610</t>
  </si>
  <si>
    <t>NER-L2R5-1</t>
  </si>
  <si>
    <t>F01U245600</t>
  </si>
  <si>
    <t>VER-D2R5-1</t>
  </si>
  <si>
    <t>DINION CAPTURE 5000 4.9M PAL</t>
  </si>
  <si>
    <t>DINION CAPTURE 5000 7.1M PAL</t>
  </si>
  <si>
    <t>DINION CAPTURE 5000 10.2M PAL</t>
  </si>
  <si>
    <t>DINION CAPTURE 5000 14.8M PAL</t>
  </si>
  <si>
    <t>DINION CAPTURE 5000 21.3M PAL</t>
  </si>
  <si>
    <t>DINION CAPTURE 7000 4.9M PAL</t>
  </si>
  <si>
    <t>VIDEOJET X20 с 2 видеовходами; стандарты сжатия видео MPEG-4, M-JPEG, JPEG; 4CIF (704x576), 25к/с; поддержка двунаправленной передачи звука G.711;  разъем для карты памяти CompactFlash типа I/II; два порта Fast Ethernet, один SFP порт Gigabit Ethernet; четыре тревожных входа и выхода реле; температура окружающей среды от -30 до +60°C Дополнительно IVA - VJT-X20-FS3; БП - VJT-XACC-PS</t>
  </si>
  <si>
    <t>VIDEOJET X40 с 4 видеовходами; стандарты сжатия видео MPEG-4, M-JPEG, JPEG; 4CIF (704x576), 25к/с; поддержка двунаправленной передачи звука G.711;  разъем для карты памяти CompactFlash типа I/II; два порта Fast Ethernet, один SFP порт Gigabit Ethernet; четыре тревожных входа и выхода реле; температура окружающей среды от -30 до +60 °C; БП - VJT-XACC-PS</t>
  </si>
  <si>
    <t>IP КАМЕРА, 1/3" ЦВТ, DSP, 0.65лк (F1.2, 50IRE), AB, BLC, AGC (до 21dB), ES 1/150000, ATW/AWB/MWB, H.264 / M-JPEG, разрешение: 325x288(CIF); 704x576(4CIF), до 25 fps (704x576), встроенный web-сервер, детектор движения MOTION+,  видеовыходы: CVBS(Service) и Ethernet 10/100 Base-T, ALARM вход/выход, Запись на микроSD карточки; 24В(АС)/12В(DС)/PoE, 59x67x122мм</t>
  </si>
  <si>
    <t>VLG-4V0940-MP5</t>
  </si>
  <si>
    <t>NDC-455V03-11P</t>
  </si>
  <si>
    <t>NDC-455V09-11P</t>
  </si>
  <si>
    <t>NDC-455V03-11PS</t>
  </si>
  <si>
    <t>NDC-455V09-11PS</t>
  </si>
  <si>
    <t>NDN-498V03-11P</t>
  </si>
  <si>
    <t>NDN-498V09-11P</t>
  </si>
  <si>
    <t>NDN-498V03-11PS</t>
  </si>
  <si>
    <t>NDN-498V09-11PS</t>
  </si>
  <si>
    <t>VIP-X1XF-PSU</t>
  </si>
  <si>
    <t>VIP-X1600-PS</t>
  </si>
  <si>
    <t>MIC-DCA</t>
  </si>
  <si>
    <t>PSU-124-DC050</t>
  </si>
  <si>
    <t>F01U246997</t>
  </si>
  <si>
    <t>BRS-TOW-1100A</t>
  </si>
  <si>
    <t>F01U246998</t>
  </si>
  <si>
    <t>BRS-TOW-4100A</t>
  </si>
  <si>
    <t>F01U246999</t>
  </si>
  <si>
    <t>BRS-RAC1-4100A</t>
  </si>
  <si>
    <t>F01U247000</t>
  </si>
  <si>
    <t>BRS-RAC2-8100A</t>
  </si>
  <si>
    <t>F01U247002</t>
  </si>
  <si>
    <t>BRS-RAC2-8200A</t>
  </si>
  <si>
    <t>IP КАМЕРА, 1/3" ЦВТ, 0.65лк (F1.2, 50IRE), AB, BLC, AGC (до 21dB), ES 1/150000, ATW/AWB/MWB, H.264 / M-JPEG, разрешение: 325x288(CIF) 704x576(4CIF), до 25 fps (704x576), встроенный web-сервер, детектор движения IVA (лицензия активирована),  видеовыходы: CVBS(Service) и Ethernet 10/100 Base-T , ALARM вход/выход,  Запись на микроSD карточки; 24В(АС)/12В(DС)/PoE, 59x67x122мм</t>
  </si>
  <si>
    <t>Дополнительный жесткий диск для массивов DLA-AIOU0-04AT емкость 1000GB</t>
  </si>
  <si>
    <t>Дополнительный жесткий диск для массивов DLA-AIOL0-04AT/DLA-AIOL1-08AT емкость 1000GB</t>
  </si>
  <si>
    <t>Расширение ПО Bosch Video Client (BVC) на 8 IP каналов</t>
  </si>
  <si>
    <t>Расширение ПО Bosch Video Client (BVC) на 16 IP каналов</t>
  </si>
  <si>
    <t>объектив CS, 1/3", 2.8-10mm, DC-IRIS, F/1.4 - 360, 4 PIN (наследник объективов с постоянным фокусным расстоянием LTC 3314/21, LTC 3334/21 и LTC 3344/21)</t>
  </si>
  <si>
    <t xml:space="preserve">BVIP IP Лицензия IP матрица; до 32 камер, 10 мониторов, 1 клавиатура IntuiKey; не требует ПК для работы; поддержка туров поворотных камер по препозициям. </t>
  </si>
  <si>
    <t>Лицензия на обновление подключения матрицы Allegiant</t>
  </si>
  <si>
    <t>F01U201044</t>
  </si>
  <si>
    <t>Лицензия на обновление подключения ATM/POS</t>
  </si>
  <si>
    <t>F01U201045</t>
  </si>
  <si>
    <t>Лицензия на обновление OPC сервер</t>
  </si>
  <si>
    <t>F01U130922</t>
  </si>
  <si>
    <t>VIP-X1XF-E</t>
  </si>
  <si>
    <t>КОДЕРЫ СЕРИИ VIPX1-XF</t>
  </si>
  <si>
    <t>F01U165399</t>
  </si>
  <si>
    <t>F01U165401</t>
  </si>
  <si>
    <t>F01U168139</t>
  </si>
  <si>
    <t>DLA-LDTK-100A</t>
  </si>
  <si>
    <t>DLA-LDTK-200A</t>
  </si>
  <si>
    <t>DLA-UDTK-100A</t>
  </si>
  <si>
    <t>iSCSI массивы серии 1200/1400</t>
  </si>
  <si>
    <t>приемник VIDEO+BI-PHASE, 1-канальный, 850NM, 120-230VAC</t>
  </si>
  <si>
    <t>передатчик видео сигналов, 4-канальный, 1300nm, 120-230VAC</t>
  </si>
  <si>
    <t>приемник видео сигналов, 4-канальный, 1300nm, 120-230VAC</t>
  </si>
  <si>
    <t>MEDIA CONVERTER W/SFP SOCKET, 230VAC</t>
  </si>
  <si>
    <t>приемник видео сигнала, 1-канальный, 850nm, 120-230VAC</t>
  </si>
  <si>
    <t xml:space="preserve">Фиксированный IP тепловизор разрешение 320x240 сжатие H.264, поддержка видеоаналитики IVA, объектив 9mm 9hz </t>
  </si>
  <si>
    <t xml:space="preserve">Фиксированный IP тепловизор разрешение 320x240 сжатие H.264, поддержка видеоаналитики IVA, объектив 13mm 9hz </t>
  </si>
  <si>
    <t xml:space="preserve">Фиксированный IP тепловизор разрешение 320x240 сжатие H.264, поддержка видеоаналитики IVA, объектив 19mm 9hz </t>
  </si>
  <si>
    <t xml:space="preserve">Фиксированный IP тепловизор разрешение 320x240 сжатие H.264, поддержка видеоаналитики IVA, объектив 60mm 9hz </t>
  </si>
  <si>
    <t xml:space="preserve">Фиксированная камера для внутренней установки AutoDome Junior HD разрешение 1920х1080 при 30к/сек, или 1280х720 при  60к/сек 1.2 lux(30IRE) Сжатие H.264, MJPEG 10х оптический зум, 16х цифровой Темно-серый цвет, прозрачный купол, видеоаналитика IVA (лицензия активирована) </t>
  </si>
  <si>
    <t>Фиксированная камера для внутренней установки AutoDome Junior HD разрешение 1920х1080 при 30к/сек, или 1280х720 при  60к/сек 1.2 lux(30IRE) Сжатие H.264, MJPEG 10х оптический зум, 16х цифровой Белый цвет, прозрачный купол, видеоаналитика IVA (лицензия активирована)</t>
  </si>
  <si>
    <t>Поворотная камера AUTODOME EASY II; матрица 1/4", 752 x 582 PAL, разрешение 540ТВЛ; объектив 10x оптический (4.2-42мм f/1.8) + 12х цифровой зум; чувствительность 0.5лк (30 IRE); поворот 360° непрерывно, наклон 95°; скорость поворота/ наклона 0.1-120°/сек; 99 пресетов; 12 приватных зон; 4 тура; температура –10°C до 50°C; питание 12В DC/24В AC; управление Biphase, Bilinx, Pelco P &amp; D; цвет белый, купол прозрачный; размеры Æ153х1347мм</t>
  </si>
  <si>
    <t>Вандалозащищенная купольная камера; 20 bit обработка, 2X-Dynamic; динамический диапазон 120Дб; механическое переключение ИК-фильтра; матрица ПЗС 1/3", 752x582, PAL, разрешения 540 ТВЛ; вариофокальный объектив 6-50мм, F1.2; чувствительность 0,041 люкс (50 IRE, цвет режим); функция SenseUp; Связь Bilinx; видеодетектор движения; 4 приватные зоны; 12В DC/ 24В AC; цвет камеры белый; рабочая температура от -50 ºC до +55 ºC; пылевлагозащита IP 66 Монтаж на поверхность (VDA-455SMB в комплекте)</t>
  </si>
  <si>
    <t>Вандалозащищенная купольная камера; 20 bit обработка, 2X-Dynamic; динамический диапазон 120Дб; механическое переключение ИК-фильтра; матрица ПЗС 1/3", 752x582, PAL, разрешения 540 ТВЛ; вариофокальный объектив 9-22мм, F1.4; чувствительность 0,069 люкс (50 IRE, цвет режим); функция SenseUp; Связь Bilinx; видеодетектор движения; 4 приватные зоны; 12В DC/ 24В AC; цвет камеры белый; рабочая температура от -50 ºC до +55 ºC; пылевлагозащита IP 66</t>
  </si>
  <si>
    <t>Вандалозащищенная купольная камера; 20 bit обработка, 2X-Dynamic; динамический диапазон 120Дб; механическое переключение ИК-фильтра; матрица ПЗС 1/3", 752x582, PAL, разрешения 540 ТВЛ; вариофокальный объектив 9-22мм, F1.4; чувствительность 0,069 люкс (50 IRE, цвет режим); функция SenseUp; Связь Bilinx; видеодетектор движения; 4 приватные зоны; 12В DC/ 24В AC; цвет камеры белый; рабочая температура от -50 ºC до +55 ºC; пылевлагозащита IP 66 Монтаж на поверхность (VDA-455SMB в комплекте)</t>
  </si>
  <si>
    <t>Вандалозащищенная купольная камера; ПЗС матрица 1/3", 752x582 пикселов, ЦВ, PAL; разрешение 540 ТВЛ; Чувствительность: 0,5 люкс (50 IRE), Функция NightSense; питание 12В AC/24В DC, 50 Гц; вариофокальный объектив 3.7-12 мм, F1.6; цвет камеры белый; рабочая температура от -50 ºC до +50 ºC; пылевлагозащита IP 66 и NEMA-4X; Технология Bilinx; Монтаж на поверхность (VDA-455SMB в комплекте)</t>
  </si>
  <si>
    <t>Вандалозащищенная купольная камера; ПЗС матрица 1/3", 752x582 пикселов, ЦВ, PAL; разрешение 540 ТВЛ; Чувствительность: 0,5 люкс (50 IRE), Функция NightSense; питание 12В AC/24В DC, 50 Гц; вариофокальный объектив 
9-22 мм, F1.6; цвет камеры белый; рабочая температура от -50 ºC до +50 ºC; пылевлагозащита IP 66 и NEMA-4X; Технология Bilinx; Утопленный монтаж</t>
  </si>
  <si>
    <t>Вандалозащищенная купольная камера; ПЗС матрица 1/3", 752x582 пикселов, ЦВ, PAL; разрешение 540 ТВЛ; Чувствительность: 0,5 люкс (50 IRE), Функция NightSense; питание 12В AC/24В DC, 50 Гц; вариофокальный объектив 
9-22 мм, F1.6; цвет камеры белый; рабочая температура от -50 ºC до +50 ºC; пылевлагозащита IP 66 и NEMA-4X; Технология Bilinx; Монтаж на поверхность (VDA-455SMB в комплекте)</t>
  </si>
  <si>
    <t>Купольная камера для применения внутри помещений; 15bit и технология XF; ПЗС матрица 1/3", 752x582 пикселов, ЦВ, PAL; разрешение 540 ТВЛ; Чувствительность: 0,013 люкс (50 IRE), Функция NightSense; питание 12В AC/24В DC, 50 Гц; вариофокальный объектив 3-9.5 мм, F1.0; цвет камеры белый; рабочая температура от -10 ºC до +45 ºC; Технология Bilinx; Монтаж на поверхность (VDA-445SMB в комплекте)</t>
  </si>
  <si>
    <t>Купольная камера для применения внутри помещений; 15bit и технология XF; ПЗС матрица 1/3", 752x582 пикселов, ЦВ, PAL; разрешение 540 ТВЛ; Чувствительность: 0,013 люкс (50 IRE), Функция NightSense; питание 12В AC/24В DC, 50 Гц; вариофокальный объектив 3.7-12 мм, F1.0; цвет камеры белый; рабочая температура от -10 ºC до +45 ºC; Технология Bilinx; Монтаж на поверхность (VDA-445SMB в комплекте)</t>
  </si>
  <si>
    <t>Купольная камера для применения внутри помещений; 15bit и технология XF; ПЗС матрица 1/3", 752x582 пикселов, ЦВ, PAL; разрешение 540 ТВЛ; Чувствительность: 0,013 люкс (50 IRE), Функция NightSense; питание 12В AC/24В DC, 50 Гц; вариофокальный объектив 9 - 22 мм, F1.0; цвет камеры белый; рабочая температура от -10 ºC до +45 ºC; Технология Bilinx; Монтаж на поверхность (VDA-445SMB в комплекте)</t>
  </si>
  <si>
    <t>Вандалозащищенная купольная камера; 15bit и технология XF; ПЗС матрица 1/3", 752x582 пикселов, ЦВ, PAL; разрешение 540 ТВЛ; Чувствительность: 0,013 люкс (50 IRE), Функция NightSense; питание 12В AC/24В DC, 50 Гц; вариофокальный объектив    3-9.5 мм, F1.0; цвет камеры белый; рабочая температура от -50 ºC до +50 ºC; пылевлагозащита IP 66 и NEMA-4X; Технология Bilinx; Утопленный монтаж</t>
  </si>
  <si>
    <t>Вандалозащищенная купольная камера; 15bit и технология XF; ПЗС матрица 1/3", 752x582 пикселов, ЦВ, PAL; разрешение 540 ТВЛ; Чувствительность: 0,032 люкс (50 IRE), Функция NightSense; питание 12В AC/24В DC, 50 Гц; вариофокальный объектив 3.7-12 мм, F1.6; цвет камеры белый; рабочая температура от -50 ºC до +50 ºC; пылевлагозащита IP 66 и NEMA-4X; Технология Bilinx; Утопленный монтаж</t>
  </si>
  <si>
    <t>Вандалозащищенная купольная камера; 15bit и технология XF; ПЗС матрица 1/3", 752x582 пикселов, ЦВ, PAL; разрешение 540 ТВЛ; Чувствительность: 0,032 люкс (50 IRE), Функция NightSense; питание 12В AC/24В DC, 50 Гц; вариофокальный объектив 3.7-12 мм, F1.6; цвет камеры белый; рабочая температура от -50 ºC до +50 ºC; пылевлагозащита IP 66 и NEMA-4X; Технология Bilinx; Монтаж на поверхность (VDA-455SMB в комплекте)</t>
  </si>
  <si>
    <t>Вандалозащищенная купольная камера; 15bit и технология XF; ПЗС матрица 1/3", 752x582 пикселов, ЦВ, PAL; разрешение 540 ТВЛ; Чувствительность: 0,032 люкс (50 IRE), Функция NightSense; питание 12В AC/24В DC, 50 Гц; вариофокальный объектив    9-22 мм, F1.6; цвет камеры белый; рабочая температура от -50 ºC до +50 ºC; пылевлагозащита IP 66 и NEMA-4X; Технология Bilinx; Утопленный монтаж</t>
  </si>
  <si>
    <t>IP КАМЕРА, Высокая производительность, 1/3" ЦВТ/ЧБ (Day/Night) убираемый ИК-фильтр , 20-bit  DSP, 0.024/0.038 лк (F1.2, 50IRE), AB, BLC, AGC (до 21dB), ES 1/150000, расширенный динам диапазон , ATW/AWB/MWB,  H.264 / M-JPEG, разрешение: 325x288(CIF) 704x576(4CIF), до 25 fps (704x576), встроенный web-сервер, детектор движения IVA (лицензия активирована),  видеовыходы:  CVBS(Service) и Ethernet 10/100 Base-T, ALARM вход/выход,  Запись на микроSD карточки; 24В(АС) / 12В(DС) / PoE, 59x67x122мм</t>
  </si>
  <si>
    <t>Универсальная клавиатура INTUIKEY UNIVERSAL с ЖК-дисплеями для использования с VIP XD, ПО BVMS; Дополнительно: блок питания KBD-220PS (в комплект на входит)</t>
  </si>
  <si>
    <t>Универсальная клавиатура IntuiKey с ЖК-дисплеями для использования с Divar, System4, VIP XD и ПО BVMS; Дополнительно: блок питания KBD-220PS (в комплект не входит)</t>
  </si>
  <si>
    <t xml:space="preserve">Лицензия на обновление расширения на 1 рабочую станцию  </t>
  </si>
  <si>
    <t>F01U201038</t>
  </si>
  <si>
    <t>F01U201039</t>
  </si>
  <si>
    <t>Лицензия на обновление расширения на 1 клавиатуру</t>
  </si>
  <si>
    <t>F01U201040</t>
  </si>
  <si>
    <t>Лицензия на обновление отказоустойчивый NVR</t>
  </si>
  <si>
    <t>F01U201041</t>
  </si>
  <si>
    <t>Лицензия на обновление Redundant NVR</t>
  </si>
  <si>
    <t>F01U201042</t>
  </si>
  <si>
    <t>Лицензия на обновление расширения на функцию интеллектуального поиска в архиве</t>
  </si>
  <si>
    <t>F01U201043</t>
  </si>
  <si>
    <t>F01U170436</t>
  </si>
  <si>
    <t>MICUSB485CVTR2</t>
  </si>
  <si>
    <t>USB TO RS485 CONVERTER</t>
  </si>
  <si>
    <t>Поворотная камера AutoDome Easy II IP  матрица 1/4"  0.5 люкс(30IRE) H.264, MJPEG 4CIF@25ips дополнительный видеопроцессор(IVA) внутренняя белый цвет прозрачный купол</t>
  </si>
  <si>
    <t>Поворотная камера AutoDome Easy II IP  матрица 1/4"  0.5 люкс(30IRE) H.264, MJPEG 4CIF@25ips дополнительный видеопроцессор(IVA) внутренняя темно-серый цвет прозрачный купол</t>
  </si>
  <si>
    <t>Поворотная камера AutoDome Easy II IP  матрица 1/4"  0.5 люкс(30IRE) H.264, MJPEG 4CIF@25ips дополнительный видеопроцессор(IVA) внутренняя белый цвет тонированный купол</t>
  </si>
  <si>
    <t>F01U503390</t>
  </si>
  <si>
    <t>LTC 4641/60</t>
  </si>
  <si>
    <t>VIDEO FIBER TRANSMITTER, 850NM, 120VAC</t>
  </si>
  <si>
    <t>DSA-N2E6X2-08AT</t>
  </si>
  <si>
    <t>DSA-N2E6X2-12AT</t>
  </si>
  <si>
    <t>DSX-N1D6X2-12AT</t>
  </si>
  <si>
    <t>F01U268011</t>
  </si>
  <si>
    <t>DSA-EDTK-200A</t>
  </si>
  <si>
    <t>DSA E-Series 2000GB HDD</t>
  </si>
  <si>
    <t>UML-423-90</t>
  </si>
  <si>
    <t>F01U259271</t>
  </si>
  <si>
    <t>MIC-THERCBL-2M</t>
  </si>
  <si>
    <t>F01U259272</t>
  </si>
  <si>
    <t>MIC-THERCBL-10M</t>
  </si>
  <si>
    <t>F01U259273</t>
  </si>
  <si>
    <t>MIC-THERCBL-20M</t>
  </si>
  <si>
    <t>F01U259274</t>
  </si>
  <si>
    <t>MIC-THERCBL-25M</t>
  </si>
  <si>
    <r>
      <t xml:space="preserve">Кабель для камер </t>
    </r>
    <r>
      <rPr>
        <sz val="7"/>
        <color indexed="12"/>
        <rFont val="Arial Cyr"/>
        <family val="0"/>
      </rPr>
      <t>MIC612</t>
    </r>
    <r>
      <rPr>
        <sz val="7"/>
        <rFont val="Arial Cyr"/>
        <family val="0"/>
      </rPr>
      <t>, 2м</t>
    </r>
  </si>
  <si>
    <r>
      <t xml:space="preserve">Кабель для камер </t>
    </r>
    <r>
      <rPr>
        <sz val="7"/>
        <color indexed="12"/>
        <rFont val="Arial Cyr"/>
        <family val="0"/>
      </rPr>
      <t>MIC612,</t>
    </r>
    <r>
      <rPr>
        <sz val="7"/>
        <rFont val="Arial Cyr"/>
        <family val="0"/>
      </rPr>
      <t xml:space="preserve"> 10м</t>
    </r>
  </si>
  <si>
    <r>
      <t xml:space="preserve">Кабель для камер </t>
    </r>
    <r>
      <rPr>
        <sz val="7"/>
        <color indexed="12"/>
        <rFont val="Arial Cyr"/>
        <family val="0"/>
      </rPr>
      <t>MIC612,</t>
    </r>
    <r>
      <rPr>
        <sz val="7"/>
        <rFont val="Arial Cyr"/>
        <family val="0"/>
      </rPr>
      <t xml:space="preserve"> 20м</t>
    </r>
  </si>
  <si>
    <r>
      <t xml:space="preserve">Кабель для камер </t>
    </r>
    <r>
      <rPr>
        <sz val="7"/>
        <color indexed="12"/>
        <rFont val="Arial Cyr"/>
        <family val="0"/>
      </rPr>
      <t>MIC612,</t>
    </r>
    <r>
      <rPr>
        <sz val="7"/>
        <rFont val="Arial Cyr"/>
        <family val="0"/>
      </rPr>
      <t xml:space="preserve"> 25м</t>
    </r>
  </si>
  <si>
    <t>F01U241143</t>
  </si>
  <si>
    <t>MIC-CMB-GD</t>
  </si>
  <si>
    <t>F01U241144</t>
  </si>
  <si>
    <t>MIC-DCA-GD</t>
  </si>
  <si>
    <t>F01U241145</t>
  </si>
  <si>
    <t>MIC-SCA-GD</t>
  </si>
  <si>
    <t>F01U241146</t>
  </si>
  <si>
    <t>MIC-SPR-GD</t>
  </si>
  <si>
    <t>F01U241147</t>
  </si>
  <si>
    <t>MIC-WMB-GD</t>
  </si>
  <si>
    <t>Адаптер для подводки кабеля сбоку, для MIC550, MIC612; цвет серый RAL9006 SAND</t>
  </si>
  <si>
    <t>Адаптер для установки на угол; для MIC550, MIC612; цвет серый RAL9006 SAND</t>
  </si>
  <si>
    <t>Адаптер для скрытой подводки кабеля сбоку, MIC550, MIC612; цвет серый RAL9006 SAND</t>
  </si>
  <si>
    <t>Кронштейн для установки на стену; MIC550, MIC612; цвет серый RAL9006 SAND</t>
  </si>
  <si>
    <t>Адаптер для установки на стену, MIC550, MIC612; цвет серый RAL9006 SAND</t>
  </si>
  <si>
    <t>VIP X1600 XF 4-CH ENCODER MODULE W AUDIO; Модуль 4-кананальный, кодирование H.264/JPEG; разрешение до 4CIF (704х576) 25к/с независимо на каждый канал; 4 аудио входа, кодирование G711, 300Гц-34кГц; 4 тревожных входа, 1 релейный выход, COM-порт RS232/422/485 Дополнительно IVA (MVC-FIVA4-ENC4)</t>
  </si>
  <si>
    <t>VIP X1600 XF 4CH ENC MOD W AUDIO/BILINX; Модуль 4-кананальный, кодирование H.264/JPEG; разрешение до 4CIF (704х576) 25к/с независимо на каждый канал; 4 аудио входа, кодирование G711, 300Гц-34кГц; 4 тревожных входа, 1 релейный выход, COM-порт RS232/422/485, управление PTZ камерами по Bilinx Дополнительно IVA (MVC-FIVA4-ENC4)</t>
  </si>
  <si>
    <t>1-канальный кодер H.264/M-JPEG, IVA; разрешение CIF(352x288)/4CIF(704х576)@ 25к/с; SD Slot; двустороннее аудио; прямая запись на массивы iSCSI; 2 тревожных входа, 1 выход реле,  COM порт; сверхкомпактный размер(36 x 88 x 118 мм) Дополнительно IVA (MVC-FIVA4-ENC1)</t>
  </si>
  <si>
    <t>DINION CAPTURE 7000 7.1M PAL</t>
  </si>
  <si>
    <t>DINION CAPTURE 7000 10.2M PAL</t>
  </si>
  <si>
    <t>DINION CAPTURE 7000 14.8M PAL</t>
  </si>
  <si>
    <t>DINION CAPTURE 7000 21.3M PAL</t>
  </si>
  <si>
    <t>Вандалозащищенная купольная камера; ПЗС матрица 1/3", 752x582 пикселов, ЦВ, PAL; разрешение 540 ТВЛ; Чувствительность: 0,39 люкс (50 IRE), Функция NightSense; питание 12В AC/24В DC, 50 Гц; вариофокальный объектив 2.6-6 мм, F1.4; цвет камеры белый; рабочая температура от -50 ºC до +50 ºC; пылевлагозащита IP 66 и NEMA-4X; Технология Bilinx; Утопленный монтаж</t>
  </si>
  <si>
    <t>Вандалозащищенная купольная камера; ПЗС матрица 1/3", 752x582 пикселов, ЦВ, PAL; разрешение 540 ТВЛ; Чувствительность: 0,39 люкс (50 IRE), Функция NightSense; питание 12В AC/24В DC, 50 Гц; вариофокальный объектив 2.6-6 мм, F1.4; цвет камеры белый; рабочая температура от -50 ºC до +50 ºC; пылевлагозащита IP 66 и NEMA-4X; Технология Bilinx; Монтаж на поверхность (VDA-455SMB в комплекте)</t>
  </si>
  <si>
    <t>F01U249106</t>
  </si>
  <si>
    <t>MIC-612TIALG36P</t>
  </si>
  <si>
    <t>F01U249107</t>
  </si>
  <si>
    <t>MIC-612TIALW36P</t>
  </si>
  <si>
    <t>F01U249109</t>
  </si>
  <si>
    <t>MIC-612TIALB36P</t>
  </si>
  <si>
    <t>F01U261017</t>
  </si>
  <si>
    <t>MIC-612HIALB36P</t>
  </si>
  <si>
    <t>F01U260904</t>
  </si>
  <si>
    <t>MIC-240PSU-2</t>
  </si>
  <si>
    <t>F01U260905</t>
  </si>
  <si>
    <t>MIC-24PSU-2</t>
  </si>
  <si>
    <t>КОДЕРЫ СЕРИИ VIDEOJET X</t>
  </si>
  <si>
    <t xml:space="preserve">Объектив 1/2.5", CS-mount, DC-Iris, вариофокальный 9-40mm, разрешение 5MP, ИК-скорректированный. </t>
  </si>
  <si>
    <t>Купольная камера; ПЗС матрица 1/3", 752x582 пикселов, ЦВ, PAL; разрешение 540 ТВЛ; Чувствительность: 0.39 люкс (50 IRE); питание 12В AC/24В DC, 50 Гц; вариофокальный объектив 2.6-6 мм, F1.4; цвет камеры белый; рабочая температура от -10 ºC до +50 ºC; Технология Bilinx; Монтаж на поверхность (VDA-445SMB в комплекте)</t>
  </si>
  <si>
    <t>Купольная камера; ПЗС матрица 1/3", 752x582 пикселов, ЦВ, PAL; разрешение 540 ТВЛ; Чувствительность: 0.5 люкс (50 IRE); питание 12В AC/24В DC, 50 Гц; вариофокальный объектив 4-9 мм, F1.6; цвет камеры белый; рабочая температура от -10 ºC до +50 ºC; Технология Bilinx; Монтаж на поверхность (VDA-445SMB в комплекте)</t>
  </si>
  <si>
    <t>F01U266717</t>
  </si>
  <si>
    <t>F01U266718</t>
  </si>
  <si>
    <t>F01U266719</t>
  </si>
  <si>
    <t>DSA E-Series Base Unit 8x 2TB</t>
  </si>
  <si>
    <t>DSA E-Series Base Unit 12x 2TB</t>
  </si>
  <si>
    <t>DSA E-Series Expansion Unit 12x 2TB</t>
  </si>
  <si>
    <t>Видеокарты для рабочей станции MHW-WZ4R0-NGUK</t>
  </si>
  <si>
    <t>4х-канальный кодер H.264/M-JPEG, MOTION +; разрешение CIF(352x288)/4CIF(704х576)@ 25к/с; CF Slot; двустороннее аудио; прямая запись на массивы iSCSI. Адаптивный битрейт/транскодинг; 4 тревожных входа, 1 выход реле,  RS‑232/422/485; БП в комплекте.</t>
  </si>
  <si>
    <t>2-х канальный кодер H.264/M-JPEG, MOTION +; разрешение CIF(352x288)/4CIF(704х576)@ 25к/с; CF Slot; двустороннее аудио; прямая запись на массивы iSCSI; Адаптивный битрейт/транскодинг 4 тревожных входа, 1 выход реле, RS‑232/422/485; БП в комплекте.</t>
  </si>
  <si>
    <t>1-канальный кодер H.264/M-JPEG. MOTION+ разрешение CIF(352x288)/4CIF(704х576)@ 25к/с; SD Slot; двустороннее аудио; прямая запись на массивы iSCSI;1 тревожный вход, 1 выход реле,  COM порт; сверхкомпактный размер(36 x 88 x 118 мм). В качестве БП рекомендуется применять UPA-1216-50.</t>
  </si>
  <si>
    <t>F01U264917</t>
  </si>
  <si>
    <t>F01U264918</t>
  </si>
  <si>
    <t xml:space="preserve">СЕРВЕР высокого уровня; применение BVMS CS/VRM/BRS  </t>
  </si>
  <si>
    <t>MHW-S380R7-MCUK</t>
  </si>
  <si>
    <t>MHW-S380R7-HCUK</t>
  </si>
  <si>
    <r>
      <t xml:space="preserve">Поворотная камера для уличной установки AutoDome G5 HD  Разрешение 1920х1080 при 30к/сек, или 1280х720 при  60к/сек Чувствительность 0.8 lux(30IRE) Режим день/ночь (убираемый ИК-фильтр) Температурный режим работы: -45..+50С Сжатие H.264, MJPEG 20х оптический зум, 10х цифровой,  прозрачный </t>
    </r>
    <r>
      <rPr>
        <b/>
        <sz val="7"/>
        <color indexed="10"/>
        <rFont val="Arial Cyr"/>
        <family val="0"/>
      </rPr>
      <t>акриловый</t>
    </r>
    <r>
      <rPr>
        <sz val="7"/>
        <rFont val="Arial Cyr"/>
        <family val="0"/>
      </rPr>
      <t xml:space="preserve"> купол, видеоаналитика IVA (лицензия активирована)</t>
    </r>
  </si>
  <si>
    <t>iSCSI массивы E-Series</t>
  </si>
  <si>
    <t>F01U270027</t>
  </si>
  <si>
    <t>F01U270028</t>
  </si>
  <si>
    <t>MHW-WZ4R2-NGRU</t>
  </si>
  <si>
    <t>MHW-WZ4R2-EERU</t>
  </si>
  <si>
    <r>
      <t xml:space="preserve">Расширение дискового массива  </t>
    </r>
    <r>
      <rPr>
        <b/>
        <sz val="7"/>
        <rFont val="Arial Cyr"/>
        <family val="0"/>
      </rPr>
      <t>E-Series</t>
    </r>
    <r>
      <rPr>
        <sz val="7"/>
        <rFont val="Arial Cyr"/>
        <family val="0"/>
      </rPr>
      <t xml:space="preserve">, 12x2Tb (~20ТБ Nett RAID 5); максимальное количество - 7 полок расширения на 1 базовый блок; </t>
    </r>
  </si>
  <si>
    <t>Жесткий диск емкостью 2 ТБ для дисковых массивов E-Series.</t>
  </si>
  <si>
    <t>с 1.01.2013</t>
  </si>
  <si>
    <t>F01U264904</t>
  </si>
  <si>
    <t>MIC-CABLE-2M</t>
  </si>
  <si>
    <t>F01U264905</t>
  </si>
  <si>
    <t>MIC-CABLE-10M</t>
  </si>
  <si>
    <t>F01U264906</t>
  </si>
  <si>
    <t>MIC-CABLE-20M</t>
  </si>
  <si>
    <t>F01U264907</t>
  </si>
  <si>
    <t>MIC-CABLE-25M</t>
  </si>
  <si>
    <t>DINION2X D/N 1/2" 540HTVL LV PAL</t>
  </si>
  <si>
    <t>DINION2X D/N 1/2" 540HTVL HV PAL</t>
  </si>
  <si>
    <t>BILINX TO USB ADAPTOR FOR USE WITH CONFIGURATION TOOL FOR DOMES/CAMERAS.</t>
  </si>
  <si>
    <t>GROUND LOOP ISOLATION TRANSFORMER.</t>
  </si>
  <si>
    <t>F01U260462</t>
  </si>
  <si>
    <t>VG5-836-ECEV</t>
  </si>
  <si>
    <t>C-mount  LENS, 1/2-INCH, 4 TO 12mm, DC IRIS, F1.2 TO 360 IR CORRECTED</t>
  </si>
  <si>
    <t>C LENS, 1/2-INCH, 10 TO 40mm, DIRECT DRIVE, f/1.4 TO f/360, 4 PIN, IR CORRECTED</t>
  </si>
  <si>
    <t>1/3"  DC IRIS, 3-8mm F/1.0 650TVL IR</t>
  </si>
  <si>
    <t>CS LENS, 1/3-INCH, 6 TO 60mm (10X), AUTO IRIS/DIRECT DRIVE, f1.4 TO f/360, 4-PIN.</t>
  </si>
  <si>
    <t>C LENS, 1/2-INCH, 7.5 TO 75mm (10X), AUTO IRIS, f/1.2 TO f/512, PRE-POSITION, 4 PIN.</t>
  </si>
  <si>
    <t>1/2" C-MOUNT, Video Iris, 8.5-85mm F/1.6 IR CORRECTED</t>
  </si>
  <si>
    <t>1/2" Video, 8.6-154mm F/2.5 pre pos IR CORRECTED</t>
  </si>
  <si>
    <t>C LENS, 1/2-INCH, 8 TO 120mm (15X), AUTO IRIS, f/1.6 TO f/1000, 4 PIN.</t>
  </si>
  <si>
    <t>ZOOM LENS, VIDEO IRIS, 1/2", 8-120MM, C-MOUNT F/1.6-1000, 4-PIN (PRE-POS &amp; MAN. OVERRIDE)</t>
  </si>
  <si>
    <t>C LENS, 1/2-INCH, 12 TO 240mm (20X), AUTO IRIS, f/1.6 TO f/720, 4 PIN.</t>
  </si>
  <si>
    <t>C LENS, 1/2-INCH, 12 TO 240mm (20X), AUTO IRIS, f/1.6 TO f/720, PP, 4 PIN.</t>
  </si>
  <si>
    <t>Indoor housing + bracket set</t>
  </si>
  <si>
    <t>Indoor housing</t>
  </si>
  <si>
    <t>Indoor housing + Sunshield</t>
  </si>
  <si>
    <t>outdoor housing with heater / sunshield / 24VAC</t>
  </si>
  <si>
    <t>outdoor housing with heater / blower  / sunshield / 24VAC</t>
  </si>
  <si>
    <t>outdoor housing with heater / blower  / sunshield / 4 PIN 24VAC</t>
  </si>
  <si>
    <t>outdoor housing with heater / sunshield / 230VAC</t>
  </si>
  <si>
    <t>outdoor housing with heater / blower  / sunshield / 230VAC</t>
  </si>
  <si>
    <t>outdoor housing with heater / sunshield / 4 PIN 230VAC</t>
  </si>
  <si>
    <t>outdoor housing with heater / blower  / sunshield / 4 PIN 230VAC</t>
  </si>
  <si>
    <t>DINION BRACKET SILVER (5 PIECES) FOR DINIONXF CAMERAS</t>
  </si>
  <si>
    <t>DINION BRACKET GRAY (5 PIECES) FOR DINION CAMERAS</t>
  </si>
  <si>
    <t>WALL MOUNT LIGHT DUTY , INDOOR</t>
  </si>
  <si>
    <t>WALL MOUNT.LIGHT DUTY</t>
  </si>
  <si>
    <t>CAMERA MT 6 IN. INDOOR</t>
  </si>
  <si>
    <t>MOUNT, INDOOR/OUTDOOR, 12-INCH, FOR 938x SERIES, &amp; 948x SERIES HOUSINGS.</t>
  </si>
  <si>
    <t>MOUNT, FEED-THRU, 12-INCH, FOR 9380x SERIES, &amp; 948X SERIES HOUSINGS.</t>
  </si>
  <si>
    <t>MOUNT, FEED-THRU, 7-INCH, FOR 938x SERIES, &amp; 948x SERIES HOUSINGS.</t>
  </si>
  <si>
    <t>POLE MOUNT ADAPTER WITH STAINLESS STEEL STRAPS, FOR LTC 9210, LTC 9212 &amp; LTC 9215.</t>
  </si>
  <si>
    <t>MOUNT, CEILING-J, FEED-THRU, FOR 938x SERIES, &amp; 948x SERIES HOUSINGS.</t>
  </si>
  <si>
    <t>feed through column mount 20CM (8 inch)</t>
  </si>
  <si>
    <t>feed through column mount 60CM (20 inch)</t>
  </si>
  <si>
    <t>MOUNT, INDOOR/OUTDOOR, 16-INCH, 100 LB MAX LOAD.</t>
  </si>
  <si>
    <t>POLE MOUNT ADAPTER</t>
  </si>
  <si>
    <t>Power Supp,220VAC 50Hz, 15VDC 9VA Out</t>
  </si>
  <si>
    <t>Power Supp,220VAC 50Hz, 24VAC 20VA Out</t>
  </si>
  <si>
    <t>Power Supp,220VAC 50Hz, 24VAC 50VA Out</t>
  </si>
  <si>
    <t>Power Supp,220VAC 50Hz, 12VDC 1A Out</t>
  </si>
  <si>
    <t>Power adaptor DC 12V</t>
  </si>
  <si>
    <t>SURFACE MNT BOX INDOOR</t>
  </si>
  <si>
    <t>SURFACE MNT BOX IMPACT</t>
  </si>
  <si>
    <t>Tinted bubble for flexidome series</t>
  </si>
  <si>
    <t>Clear Bubble  for Flexidome series</t>
  </si>
  <si>
    <t>Wall mount bracket for FlexiDomes</t>
  </si>
  <si>
    <t>Pendant Mount bracket for FlexiDomes</t>
  </si>
  <si>
    <t>Corner Mount bracket for FlexiDomes</t>
  </si>
  <si>
    <t>BNC TO UTP TRANSCEIVER MODULE</t>
  </si>
  <si>
    <t>1-METER SERVICE/MONITOR CABLE FOR FLEXIDOME XT SERIES.</t>
  </si>
  <si>
    <t>PWR SPLY, 220VAC, 24/28VAC 12.5A,WALL MT</t>
  </si>
  <si>
    <t>POLE MOUNT FOR UPH SERIES</t>
  </si>
  <si>
    <t>WALL MOUNT FOR UPH SERIES</t>
  </si>
  <si>
    <t>POLE ADAPTOR FOR MTC-WUPH</t>
  </si>
  <si>
    <t>CORNER ADAPTOR FOR MTC-WUPH</t>
  </si>
  <si>
    <t>EASYII  WALL MOUNT WHITE</t>
  </si>
  <si>
    <t>EASYII  WALL MOUNT CHARCOAL</t>
  </si>
  <si>
    <t>EASYII  PIPE MOUNT WHITE</t>
  </si>
  <si>
    <t>EASYII  PIPE MOUNT CHARCOAL</t>
  </si>
  <si>
    <t>EASY II SURFACE MOUNT ADAPTER, WHITE</t>
  </si>
  <si>
    <t>EASY II SURFACE MOUNT ADAPTER, CHARCOAL</t>
  </si>
  <si>
    <t>G5 600 28X DN STD INDR PEND CLEAR PAL</t>
  </si>
  <si>
    <t>G5 600 36X DN STD INDR PEND CLEAR PAL</t>
  </si>
  <si>
    <t>G5 600 28X DN STD INCEIL CLEAR, PAL</t>
  </si>
  <si>
    <t>G5 600 28X DN STD OUTDR PEND CLEAR PAL</t>
  </si>
  <si>
    <t>G5 600 36X DN STD OUTDR PEND CLEAR PAL</t>
  </si>
  <si>
    <t>G4 H.264 ETHERNET COMMS</t>
  </si>
  <si>
    <t>G4 Heater Module Extended Temperature Range</t>
  </si>
  <si>
    <t>G4 PENDANT ARM 24V WHITE</t>
  </si>
  <si>
    <t>G4 PENDANT ARM W/230VAC WHITE</t>
  </si>
  <si>
    <t>230VAC 100W IP66 PSU WHITE</t>
  </si>
  <si>
    <t>ROOF MOUNT</t>
  </si>
  <si>
    <t>Gen4 Mast (Pole) Mount</t>
  </si>
  <si>
    <t>Gen4 Corner Mount</t>
  </si>
  <si>
    <t>G4 PIPE MOUNT WHITE</t>
  </si>
  <si>
    <t>PIPE 30CM FOR LTC 9543</t>
  </si>
  <si>
    <t>PIPE 50CM FOR LTC 9543</t>
  </si>
  <si>
    <t>EXTENDER FOR HAC-PIPE SERIES</t>
  </si>
  <si>
    <t>AD In-Ceiling IP54 Rating Kit for IP,HD</t>
  </si>
  <si>
    <t>Suspension Ceiling Support Kit- 7 in. Di</t>
  </si>
  <si>
    <t>INTUIKEY UNIVERSAL DIGITAL KEYBOARD W/ LCD FOR ALLEGIANT AND SYSTEM4.</t>
  </si>
  <si>
    <t>INTUIKEY DIGITAL KEYBOARD W/ LCD FOR USE WITH DIVAR DVR AND SYSTEM 4 MULTIPLEXERS.</t>
  </si>
  <si>
    <t>PSU (220-240VAC/15VDC, 600MA, 50/60HZ)</t>
  </si>
  <si>
    <t>RACK MOUNT KIT FOR KBD-UNIVERSAL AND KBD-DIGITAL.</t>
  </si>
  <si>
    <t>MONITOR,LCD,15 IN,3D IMAGE,120/220V</t>
  </si>
  <si>
    <t>MONITOR,LCD,17 IN,3D IMAGE,120/220V</t>
  </si>
  <si>
    <t>17-INCH COLOR LCD MONITOR, 1280 x 1024 RESOLUTION, VGA, DVI, HDMI, CVBS, AUDIO, 120/230VAC, 50/60 HZ</t>
  </si>
  <si>
    <t>MONITOR,LCD,19 IN,3D IMAGE, 120/220V</t>
  </si>
  <si>
    <t>19-INCH COLOR LCD MONITOR, 1280 x 1024 RESOLUTION, VGA, DVI, HDMI, CVBS, AUDIO, 120/230VAC, 50/60 HZ</t>
  </si>
  <si>
    <t>MONITOR,LCD,19 IN,VGA, DVI,120/220V</t>
  </si>
  <si>
    <t>MONITOR MOUNT, WALL, TILT/SWIVEL, FOR LCD MONITORS 20" AND SMALLER EXCEPT MON150CL</t>
  </si>
  <si>
    <t>MONITOR MOUNT, WALL, BASIC, FOR LCD MONITORS 20" AND SMALLER, EXCEPT MON150CL</t>
  </si>
  <si>
    <t>LCD / LED Rack Mount Bracket, support the monitors from 8 inch to 19 inch</t>
  </si>
  <si>
    <t>MOUNT,LCD 32" TO 60",WALL,TILT,BLK</t>
  </si>
  <si>
    <t>ALLEGIANT 32 x 6 CCTV MATRIX SWITCHER, 120-230VAC, 50/60Hz.</t>
  </si>
  <si>
    <t>ALLEGIANT CCTV SWITCHING BAY, CPU &amp; POWER SUPPLY, 230VAC, 50Hz.</t>
  </si>
  <si>
    <t>SPARE CPU MODULE FOR LTC 8501 BAY.</t>
  </si>
  <si>
    <t>VIDEO INPUT MODULE FOR LTC 8500, 8 VIDEO INPUTS PER CARD.</t>
  </si>
  <si>
    <t>VIDEO OUTPUT MODULE FOR LTC 8500, 2 VIDEO OUTPUTS PER CARD.</t>
  </si>
  <si>
    <t>CPU MODULE FOR LTC 8600 SERIES</t>
  </si>
  <si>
    <t>VIDEO INPUT MODULE FOR LTC 8601, 16 VIDEO INPUTS PER CARD.</t>
  </si>
  <si>
    <t>MONITOR EXPANSION BAY &amp; DATA RECEIVER MODULE, FOR LTC 8800, 230VAC, 50Hz.</t>
  </si>
  <si>
    <t>SPARE POWER SUPPLY FOR LTC 8601/50, LTC 8802/50 BAYS, 230VAC, 50Hz.</t>
  </si>
  <si>
    <t>32 CHANNEL VIDEO INTERCONNECT PANEL, FOR ALLEGIANT SYSTEMS, INCLUDES TWO LTC 8809/00 RIBBON CABLES.</t>
  </si>
  <si>
    <t>16 CONDUCTOR RIBBON CABLE, FOR 8200, 8300, 8600, 8800, 8900 SYSTEMS, 2 METER.</t>
  </si>
  <si>
    <t>CPU MODULE FOR LTC 8800 SERIES</t>
  </si>
  <si>
    <t>VIDEO INPUT MODULE FOR LTC 8800, 32 VIDEO INPUTS PER CARD.</t>
  </si>
  <si>
    <t>VIDEO OUTPUT MODULE FOR LTC 8600 &amp; 8800, 4 VIDEO OUTPUTS PER CARD.</t>
  </si>
  <si>
    <t>REDUNDANT CPU BAY PACKAGE - 230 VAC, 50HZ</t>
  </si>
  <si>
    <t>MONITOR OUTPUT BAY, 230V, 50 HZ</t>
  </si>
  <si>
    <t>CAMERA INPUT BAY, 230VAC 50 HZ</t>
  </si>
  <si>
    <t>NON REDUNDANT CPU BAY 230VAC/50HZ</t>
  </si>
  <si>
    <t>POWER SUPPLY FOR LTC 8901/X0 BAY</t>
  </si>
  <si>
    <t>POWER SUPPLY FOR LTC8902/50 230V 50 HZ</t>
  </si>
  <si>
    <t>REP CPU MODULE, LTC 8901 &amp; 8904 SERIES</t>
  </si>
  <si>
    <t>REP DATA RX MODULE, LTC 8902 SERIES</t>
  </si>
  <si>
    <t>RELAY MODULE FOR LTC 8901/X0 BAY</t>
  </si>
  <si>
    <t>REP DATA RX MODULE, LTC 8903 SERIES</t>
  </si>
  <si>
    <t>CAMERA INPUT MODULE, FOR LTC 8900 SYSTEM</t>
  </si>
  <si>
    <t>MONITOR OUTPUT MODULE FOR LTC 8900 SYSTEM</t>
  </si>
  <si>
    <t>PC/MONITOR/SOFTWARE/LAN HUB PACKAGE</t>
  </si>
  <si>
    <t>PGM'D 24-PORT 'PRIMARY' LAN SW, FOR 8900</t>
  </si>
  <si>
    <t>PGM'D 24-PORT 'BACKUP' LAN SW, FOR 8900</t>
  </si>
  <si>
    <t>BASIC 24-PORT EXPANSION LAN SW, FOR 8900</t>
  </si>
  <si>
    <t>ALLEGIANT MASTER CONTROL SOFTWARE PACKAGE, WINDOWS NT-BASED.</t>
  </si>
  <si>
    <t>CONTROLLER, W/ 16 OUTPUTS FOR AUTODOMES OR ALLEGIANT R/D UNITS, 230VAC, 50/60Hz.</t>
  </si>
  <si>
    <t>CABLE, PC TO CONSOLE PORT, FOR ALLEGIANT SYSTEMS.</t>
  </si>
  <si>
    <t>COMPACT FULL FUNCTION KEYBOARD, VARIABLE SPEED JOYSTICK.</t>
  </si>
  <si>
    <t>COMPACT FULL FUNCTION KEYBOARD, VARIABLE SPEED JOYSTICK, ICON GRAPHICS</t>
  </si>
  <si>
    <t>HOOK-UP KIT FOR REMOTE KEYBOARD UP TO 1500 METER, 230VAC, 50Hz.</t>
  </si>
  <si>
    <t>OPTIONAL KEYBOARD CABLE, 100 FT.</t>
  </si>
  <si>
    <t>16 CONDUCTOR RIBBON CABLE, FOR 8200, 8300, 8600, 8800, 8900 SYSTEMS, 3 METER</t>
  </si>
  <si>
    <t>BI-PHASE TO PELCO CODE TRANSLATOR</t>
  </si>
  <si>
    <t>RECEIVER/DRIVER, 230VAC PAN/TILT VOLTAGE, 230VAC SUPPLY, WITH AUXILIARIES, 50Hz.</t>
  </si>
  <si>
    <t>RECEIVER/DRIVER, 24VAC PAN/TILT VOLTAGE, 24VAC SUPPLY, WITH AUXILIARIES, 50/60Hz.</t>
  </si>
  <si>
    <t>RECEIVER/DRIVER, 24VAC PAN/TILT VOLTAGE, 230VAC SUPPLY, WITH AUXILIARIES, 50Hz.</t>
  </si>
  <si>
    <t>SIGNAL DISTRIBUTION UNIT, 32 SEPARATE BIPHASE OUTPUTS.</t>
  </si>
  <si>
    <t>SIGNAL DISTRIBUTION UNIT, 64 SEPARATE BIPHASE OUTPUTS.</t>
  </si>
  <si>
    <t>ALARM INTERFACE, 64 ALARM INPUTS, 8 RELAY CLOSURES.</t>
  </si>
  <si>
    <t>ALLEGIANT CONSOLE PORT EXPANDER, HALF RACK, 230VAC, 50Hz.</t>
  </si>
  <si>
    <t>ALARM PORT EXPANDER FOR UP TO 4 LTC 8540/00 UNITS, HALF RACK, 230VAC, 50Hz.</t>
  </si>
  <si>
    <t>KEYBOARD PORT EXPANDER FOR UP TO 8 ALLEGIANT KEYBOARDS, HALF RACK, 230VAC, 50Hz.</t>
  </si>
  <si>
    <t>PORT EXPANDER FOR MULTIPLE LTC 8714/50 UNITS, HALF RACK, 230VAC, 50Hz.</t>
  </si>
  <si>
    <t>CODE MERGER, ALLOWS 2 BIPHASE DEVICES TO CONTROL 32 OUTPUTS, 230VAC, 50Hz.</t>
  </si>
  <si>
    <t>CODE MERGER, ALLOWS 4 BIPHASE DEVICES TO CONTROL 32 OUTPUTS, 230VAC, 50Hz.</t>
  </si>
  <si>
    <t>16-CHANNEL ALLEGIANT BILINX DATA INTERFACE UNIT, 230VAC/230VAC, 50/50Hz.</t>
  </si>
  <si>
    <t>RS-232 DATA CONVERTER UNIT, BIPHASE/RS-232/BIPHASE, HALF RACK, 230VAC, 50Hz.</t>
  </si>
  <si>
    <t>RS-232 TO BIPHASE DATA CONVERTER UNIT WITH 16 BIPHASE OUTPUTS, 230VAC, 50/60Hz.</t>
  </si>
  <si>
    <t>RIBBON TO BNC INTERFACE CABLE (1 meter)</t>
  </si>
  <si>
    <t>VIDQUAD, 4CH, REAL TIME</t>
  </si>
  <si>
    <t>VIDQUAD, 4CH, REAL TIME, ALARMING</t>
  </si>
  <si>
    <t>DISTRIBUTION AMPLIFIER, 1 INPUT, 4 OUT, HALF RACK, 110-230VAC, 50Hz-60Hz</t>
  </si>
  <si>
    <t>DISTRIBUTION AMPLIFIER, 4 INPUT, 12 OUT (3 PER INPUT), HALF RACK, 110-230VAC, 50Hz.-60Hz.</t>
  </si>
  <si>
    <t>850nm FOM, BI-DIRECTIONAL: RECEIVES VIDEO, TRANSMITS DATA, USE WITH LTC 4637 SERIES RACK.</t>
  </si>
  <si>
    <t>RACK &amp; POWER SUPPLY FOR FIBER OPTIC MODULES, 230VAC, 50Hz.</t>
  </si>
  <si>
    <t>850nm FOM, RECEIVER, VIDEO SIGNALS, USE WITH LTC 4637 SERIES RACK.</t>
  </si>
  <si>
    <t>850nm FOM, TRANSMITTER/RECEIVER, BIPHASE OR RS-232 DATA, USE WITH LTC 4637 SERIES RACK.</t>
  </si>
  <si>
    <t>850nm FOM, TRANSMITTER/RECEIVER, RS-485 DATA, USE WITH LTC 4637 SERIES RACK.</t>
  </si>
  <si>
    <t>850nm FOM, BI-DIRECTIONAL: TRANSMITS VIDEO, RECEIVES DATA, USE WITH LTC 4637 SERIES RACK.</t>
  </si>
  <si>
    <t>1310nm FOM, TRANSMITTER, 4 CHANNEL, VIDEO SIGNALS, USE WITH LTC 4637 SERIES RACK.</t>
  </si>
  <si>
    <t>1310nm FOM, RECEIVER, 4 CHANNEL, VIDEO SIGNALS, USE WITH LTC 4637 SERIES RACK.</t>
  </si>
  <si>
    <t>BLANK PANEL, FOR LTC 4637 FIBER OPTIC MODULE RACK.</t>
  </si>
  <si>
    <t>thermal cam 320x240 9mm 8.33Hz</t>
  </si>
  <si>
    <t>thermal cam 320x240 13mm 8.33Hz</t>
  </si>
  <si>
    <t>thermal cam 320x240 19mm 8.33Hz</t>
  </si>
  <si>
    <t>thermal cam 320x240 60mm 8.33Hz</t>
  </si>
  <si>
    <t>DINION HD 1080p HDR IVA</t>
  </si>
  <si>
    <t>IP CAMERA COOLING CASE</t>
  </si>
  <si>
    <t>FLEXIDOME HD 1080p HDR 1.8-3mm IVA</t>
  </si>
  <si>
    <t>FLEXIDOME HD 1080p HDR 3.8-13mm IVA</t>
  </si>
  <si>
    <t>FLEXIDOME HD 1080p HDR 9-40mm IVA</t>
  </si>
  <si>
    <t>Wall mount bracket for 1080p FlexiDomes</t>
  </si>
  <si>
    <t>Pipe mount bracket for 1080p FlexiDomes</t>
  </si>
  <si>
    <t>IP IVA AUTODOME EZ2 IN 10X PAL WHT CLR</t>
  </si>
  <si>
    <t>IP IVA AUTODOME EZ2 IN 10X PAL CHAR CLR</t>
  </si>
  <si>
    <t>IP IVA AUTODOME EZ2 IN 10X PAL WHT TNT</t>
  </si>
  <si>
    <t>IP IVA AUTODOME EZ2 IN 10X PAL CHAR TNT</t>
  </si>
  <si>
    <t>IP IVA AUTODOME EZ2 OUT 10X PAL WHT CLR</t>
  </si>
  <si>
    <t>IP IVA AUTODOME EZ2 OUT 10X PAL CHAR CLR</t>
  </si>
  <si>
    <t>JR FIXED HD 10X INDOOR CHAR/CLEAR, IVA</t>
  </si>
  <si>
    <t>JR FIXED HD 10X INDOOR WHITE/CLEAR, IVA</t>
  </si>
  <si>
    <t>JR FIXED HD 10X INDOOR CHAR/TINTED, IVA</t>
  </si>
  <si>
    <t>JR FIXED HD 10X INDOOR WHITE/TINTED, IVA</t>
  </si>
  <si>
    <t>JR HD 10X INDOOR CHAR/CLR 50HZ, IVA enabled</t>
  </si>
  <si>
    <t>JR HD 10X INDOOR WHT/CLR 50HZ, IVA enabled</t>
  </si>
  <si>
    <t>JR HD 10X INDOOR CHAR/TINT 50HZ, IVA enabled</t>
  </si>
  <si>
    <t>JR HD 10X INDOOR WHT/TINTED 50HZ, IVA enabled</t>
  </si>
  <si>
    <t>Support kit for VJR-A3-IC mounting kit</t>
  </si>
  <si>
    <t>MEDIA CONVERTER W/SFP SOCKET, 120-230VAC</t>
  </si>
  <si>
    <t>H.264 dual-stream 1‑channel encoder, VCA ready</t>
  </si>
  <si>
    <t>VIP-X1-XF Powersupply</t>
  </si>
  <si>
    <t>VIP X1XF-E (without FPGA for VCA)</t>
  </si>
  <si>
    <t>VIDEOJET X20XF-E</t>
  </si>
  <si>
    <t>VIDEOJET X40XF-E</t>
  </si>
  <si>
    <t>VIP X1600 BASE SYSTEM</t>
  </si>
  <si>
    <t>VIP X1600 XF BASE SYSTEM</t>
  </si>
  <si>
    <t>VIP X1600 POWER SUPPLY</t>
  </si>
  <si>
    <t>VIP X1600 XF 4-CH ENCODER MODULE W AUDIO</t>
  </si>
  <si>
    <t>VIP X1600 XF 4CH ENC MOD W AUDIO/BILINX</t>
  </si>
  <si>
    <t>BVIP IP Matrix license for decoder (e-license)</t>
  </si>
  <si>
    <t>IVA 4.0 VCA software license for IP camera/dome (e‑license)</t>
  </si>
  <si>
    <t>IVA 4.0 for single channel encoder (e-license)</t>
  </si>
  <si>
    <t>IVA 4.0 for dual channel encoder (e-license)</t>
  </si>
  <si>
    <t>IVA 4.0 for quad channel encoder (e-license)</t>
  </si>
  <si>
    <t>Bosch VMS Lite-32 SMA Ext 1yr (e-license)</t>
  </si>
  <si>
    <t>Bosch VMS Lite-64 SMA Ext 1yr (e-license)</t>
  </si>
  <si>
    <t>Bosch VMS Professional SMA Ext 1yr (e-license)</t>
  </si>
  <si>
    <t>Bosch VMS Channel Exp SMA Ext 1yr (e-license)</t>
  </si>
  <si>
    <t>Bosch VMS Workstation Exp SMA Ext 1yr (e-license)</t>
  </si>
  <si>
    <t>Bosch VMS DVR Exp SMA Ext 1yr (e-license)</t>
  </si>
  <si>
    <t>Bosch VMS CCTV Keyboard Exp SMA Ext 1yr (e-license)</t>
  </si>
  <si>
    <t>Bosch VMS Failover Exp SMA Ext 1yr (e-license)</t>
  </si>
  <si>
    <t>Bosch VMS Redundant NVR Exp SMA Ext 1yr (e-license)</t>
  </si>
  <si>
    <t>Bosch VMS Forensic Exp SMA Ext 1yr (e-license)</t>
  </si>
  <si>
    <t>Bosch VMS Allegiant Feature SMA Ext 1yr (e-license)</t>
  </si>
  <si>
    <t>Bosch VMS ATM Feature SMA Ext 1yr (e-license)</t>
  </si>
  <si>
    <t>Bosch VMS OPC Feature SMA Ext 1yr (e-license)</t>
  </si>
  <si>
    <t>Recording Station Base License 4 IP (e-license)</t>
  </si>
  <si>
    <t>Recording Station Base License 8 IP (e-license)</t>
  </si>
  <si>
    <t>Recording Station Base License 16 IP (e-license)</t>
  </si>
  <si>
    <t>Recording Station Base License 32 IP (e-license)</t>
  </si>
  <si>
    <t>Recording Station Expansion 4 IP cameras (e-license)</t>
  </si>
  <si>
    <t>Recording Station Expansion 32P cameras (e-license)</t>
  </si>
  <si>
    <t>Recording Station Feature ATM POS Bridge (e-license)</t>
  </si>
  <si>
    <t>Recording Station Feature IP Server (e-license)</t>
  </si>
  <si>
    <t>Recording Station Feature Security Panel (e-license)</t>
  </si>
  <si>
    <t>Receiver Station Feature CD/DVD Writing (e-license)</t>
  </si>
  <si>
    <t>Recording Station Demo 32 IP 30 days (e-license)</t>
  </si>
  <si>
    <t>Base Package incl. 16 cameras single-pac (e-license)</t>
  </si>
  <si>
    <t>Secondary Server single pack (e-license)</t>
  </si>
  <si>
    <t>16 camera Upgrade License (e-license)</t>
  </si>
  <si>
    <t>32 camera Upgrade License (e-license)</t>
  </si>
  <si>
    <t>64 camera Upgrade License (e-license)</t>
  </si>
  <si>
    <t>128 camera Upgrade License (e-license)</t>
  </si>
  <si>
    <t>256 camera Upgrade License (e-license)</t>
  </si>
  <si>
    <t>512 camera Upgrade License (e-license)</t>
  </si>
  <si>
    <t>1024 camera Upgrade License (e-license)</t>
  </si>
  <si>
    <t>2048 camera Upgrade License (e-license)</t>
  </si>
  <si>
    <t>Monitor Wall (e-license)</t>
  </si>
  <si>
    <t>8 IP CHANNEL BVC LICENSE</t>
  </si>
  <si>
    <t>16 IP CHANNEL BVC LICENSE</t>
  </si>
  <si>
    <t>CAM/LED CNR MT XD/N 940 2.5MM PAL MIC</t>
  </si>
  <si>
    <t>EX30CR Analog, 850nm, PAL</t>
  </si>
  <si>
    <t>EX30CR Analog, 940nm, PAL</t>
  </si>
  <si>
    <t>EX30CR IP, 850nm, PAL</t>
  </si>
  <si>
    <t>EX30CR IP, 940nm, PAL</t>
  </si>
  <si>
    <t>EX65 Explosion Protected Camera, Aluminum, Day/Night, 1/3inch CCD, 2X DSP,  5-50mm, PAL, 12-24VDC/AC</t>
  </si>
  <si>
    <t>EX65 Explosion Protected Camera, Aluminum, Day/Night, 1/3inch CCD, 2X DSP,  5-50mm, PAL, Fiber, 12-24VDC/AC</t>
  </si>
  <si>
    <t>EX65 Explosion Protected Camera, Stainless Steel, Day/Night, 1/3inch CCD, 2X DSP,  5-50mm, PAL, 12-24VDC/AC</t>
  </si>
  <si>
    <t>EX65 Explosion Protected Camera, Stainless Steel, Day/Night, 1/3inch CCD, 2X DSP,  5-50mm, PAL, Fiber, 12-24VDC/AC</t>
  </si>
  <si>
    <t>EX65 Explosion Protected Illuminator, 850nm, Aluminum, medium angle, 12-24VDC/AC</t>
  </si>
  <si>
    <t>EX65 Explosion Protected Illuminator, 850nm, Aluminum, wide angle, 12-24VDC/AC</t>
  </si>
  <si>
    <t>UFLED BLACK DIAMOND(850-10) EX PSU</t>
  </si>
  <si>
    <t>UFLED BLACK DIAMOND(850-20) EX PSU</t>
  </si>
  <si>
    <t>UFLED BLACK DIAMOND(850-30) EX PSU</t>
  </si>
  <si>
    <t>UFLED BLACK DIAMOND(850-60) EX PSU</t>
  </si>
  <si>
    <t>UFLED BLACK DIAMOND(850-95) EX PSU</t>
  </si>
  <si>
    <t>UFLED BLACK DIAMOND(850-120) EX PSU</t>
  </si>
  <si>
    <t>UFLED BLACK DIAMOND(940-10) EX PSU</t>
  </si>
  <si>
    <t>UFLED BLACK DIAMOND(940-20) EX PSU</t>
  </si>
  <si>
    <t>UFLED BLACK DIAMOND(940-30) EX PSU</t>
  </si>
  <si>
    <t>UFLED BLACK DIAMOND(940-60) EX PSU</t>
  </si>
  <si>
    <t>UFLED BLACK DIAMOND(940-95) EX PSU</t>
  </si>
  <si>
    <t>UFLED BLACK DIAMOND(WHITE-10) EX PSU</t>
  </si>
  <si>
    <t>UFLED BLACK DIAMOND(WHITE-20) EX PSU</t>
  </si>
  <si>
    <t>UFLED BLACK DIAMOND(WHITE-30) EX PSU</t>
  </si>
  <si>
    <t>UFLED BLACK DIAMOND(WHITE-60) EX PSU</t>
  </si>
  <si>
    <t>UFLED BLACK DIAMOND(WHITE-95) EX PSU</t>
  </si>
  <si>
    <t>SuperLED BLACK DIAMOND(850-10) EX PSU</t>
  </si>
  <si>
    <t>SuperLED BLACK DIAMOND(850-20) EX PSU</t>
  </si>
  <si>
    <t>SuperLED BLACK DIAMOND(850-30) EX PSU</t>
  </si>
  <si>
    <t>SuperLED BLACK DIAMOND(850-60) EX PSU</t>
  </si>
  <si>
    <t>SuperLED BLACK DIAMOND(850-95) EX PSU</t>
  </si>
  <si>
    <t>SuperLED BLACK DIAMOND(850-120) EX PSU</t>
  </si>
  <si>
    <t>SuperLED BLACK DIAMOND(940-10) EX PSU</t>
  </si>
  <si>
    <t>SuperLED BLACK DIAMOND(940-30) EX PSU</t>
  </si>
  <si>
    <t>SuperLED BLACK DIAMOND(940-60) EX PSU</t>
  </si>
  <si>
    <t>CABLE FOR UFLED (5 METERS)</t>
  </si>
  <si>
    <t>CABLE FOR UFLED (1 METER)</t>
  </si>
  <si>
    <t>EX12LED, 850 nm, Medium Beam 30deg</t>
  </si>
  <si>
    <t>EX12LED, 940 nm, Medium Beam 30deg</t>
  </si>
  <si>
    <t>EX12LED, 850 nm, Wide Beam 60deg</t>
  </si>
  <si>
    <t>EX12LED, 940 nm, Wide Beam 60deg</t>
  </si>
  <si>
    <t>Universal Power Supply 2x24V DC 100W</t>
  </si>
  <si>
    <t>Universal Power Supply 24V DC 50W</t>
  </si>
  <si>
    <t>POLE MOUNT ADAPTER BLACK</t>
  </si>
  <si>
    <t>POLE MOUNT ADAPTER WHITE</t>
  </si>
  <si>
    <t>WALL MOUNT ADAPTER BLACK</t>
  </si>
  <si>
    <t>WALL MOUNT ADAPTER WHITE</t>
  </si>
  <si>
    <t>WALL MOUNT BRACKET FOR EX27 BLACK</t>
  </si>
  <si>
    <t>WALL MOUNT BRACKET FOR EX27 WHITE</t>
  </si>
  <si>
    <t>WALL MOUNT BRACKET FOR REG L1/D1</t>
  </si>
  <si>
    <t>SUNHOOD FOR EX27 (BLACK)</t>
  </si>
  <si>
    <t>HEAVY--DUTY WALL BRACKET, BLACK</t>
  </si>
  <si>
    <t>L-BRACKET HEAVY DUTY BLACK</t>
  </si>
  <si>
    <t>GVS1000, 730nm, PAL, Pelco P-D</t>
  </si>
  <si>
    <t>GVS1000, 730nm, PAL, Bi-Phase</t>
  </si>
  <si>
    <t>PTZ, DAY/NIGHT, ALU, BLACK, 28X, PAL</t>
  </si>
  <si>
    <t>PTZ, DAY/NIGHT, ALU, GREY, 28X, PAL</t>
  </si>
  <si>
    <t>PTZ, DAY/NIGHT, ALU, WHITE, 28X, PAL</t>
  </si>
  <si>
    <t>PTZ, DAY/NIGHT, ALU, BLACK, 36X, PAL</t>
  </si>
  <si>
    <t>PTZ, DAY/NIGHT, ALU, GREY, 36X, PAL</t>
  </si>
  <si>
    <t>PTZ, DAY/NIGHT, ALU, WHITE, 36X, PAL</t>
  </si>
  <si>
    <t>PTZ, DAY/NIGHT, IR, BLACK, 28X, PAL</t>
  </si>
  <si>
    <t>PTZ, DAY/NIGHT, IR, GREY, 28X, PAL</t>
  </si>
  <si>
    <t>PTZ, DAY/NIGHT, IR, WHITE, 28X, PAL</t>
  </si>
  <si>
    <t>PTZ, DAY/NIGHT, IR, BLACK, 36X, PAL</t>
  </si>
  <si>
    <t>PTZ, DAY/NIGHT, IR, GREY, 36X, PAL</t>
  </si>
  <si>
    <t>PTZ, DAY/NIGHT, IR, WHITE, 36X, PAL</t>
  </si>
  <si>
    <t>PTZ, S-STEEL, 18X PAL, PRIV, CTD</t>
  </si>
  <si>
    <t>PTZ, S-STEEL, 36X PAL, PRIV, CTD</t>
  </si>
  <si>
    <t>PTZ, S-STEEL, 18X PAL, PRIV, UPR</t>
  </si>
  <si>
    <t>PTZ, S-STEEL, 36X PAL, PRIV, UPR</t>
  </si>
  <si>
    <t>MIC 18X ATEX BLK UP PEL WIP PAL</t>
  </si>
  <si>
    <t>MIC 36X ATEX BLK UP PEL WIP PAL</t>
  </si>
  <si>
    <t>MIC 18X ATEX BLK UP B/P WIP PAL</t>
  </si>
  <si>
    <t>MIC 36X ATEX BLK UP B/P WIP PAL</t>
  </si>
  <si>
    <t>MIC 18X ATEX BLK UP FV WIP PAL</t>
  </si>
  <si>
    <t>MIC 36X ATEX BLK UP FV WIP PAL</t>
  </si>
  <si>
    <t>SUNSHIELD KIT FOR MIC440 IN WHITE</t>
  </si>
  <si>
    <t>PTZ STD RES DUAL THRM 8.3HZ BLK 36X PAL</t>
  </si>
  <si>
    <t>PTZ STD RES DUAL THRM 8.3HZ GRY 36X PAL</t>
  </si>
  <si>
    <t>PTZ STD RES DUAL THRM 8.3HZ WHT 36X PAL</t>
  </si>
  <si>
    <t>PTZ HI RES DUAL THRML 8.3HZ BLK 36X PAL</t>
  </si>
  <si>
    <t>MIC PWR SPLY, 230VAC, 50/60HZ</t>
  </si>
  <si>
    <t>230V AC IR POWER SUPPLY</t>
  </si>
  <si>
    <t>MIC PWR SPLY, 24VAC, 50/60HZ</t>
  </si>
  <si>
    <t>24V AC IR  POWER SUPPLY</t>
  </si>
  <si>
    <t>MIC CAMERA CABLE, 2M</t>
  </si>
  <si>
    <t>MIC CAMERA CABLE, 10M</t>
  </si>
  <si>
    <t>MIC CAMERA CABLE, 20M</t>
  </si>
  <si>
    <t>MIC CAMERA CABLE, 25M</t>
  </si>
  <si>
    <t>MIC612 SHLDED THERMAL CAMERA CABLE, 2M</t>
  </si>
  <si>
    <t>MIC612 SHLDED THERMAL CAMERA CABLE, 10M</t>
  </si>
  <si>
    <t>MIC612 SHLDED THERMAL CAMERA CABLE, 20M</t>
  </si>
  <si>
    <t>MIC612 SHLDED THERMAL CAMERA CABLE, 25M</t>
  </si>
  <si>
    <t>CONDUIT ADAPTOR DEEP 4" PCD BASE</t>
  </si>
  <si>
    <t>DEEP CONDUIT ADAPTER STAINLESS STEEL</t>
  </si>
  <si>
    <t>DEEP CONDUIT ADAPTER WHITE</t>
  </si>
  <si>
    <t>DEEP CONDUIT ADAPTER BLACK RAL9005 SAND</t>
  </si>
  <si>
    <t>DEEP CONDUIT ADAPTER WHITE RAL9010 SAND</t>
  </si>
  <si>
    <t>CONDUIT ADAPTOR SHALLOW 4" PCD BASE</t>
  </si>
  <si>
    <t>SHALLOW CONDUIT ADAPTER STAINLESS STEEL</t>
  </si>
  <si>
    <t>SHALLOW CONDUIT ADAPTER WHITE</t>
  </si>
  <si>
    <t>SHALLOW CONDUIT ADAPTER BLACK RAL9005 SD</t>
  </si>
  <si>
    <t>SHALLOW CONDUIT ADAPTER WHITE RAL9010 SD</t>
  </si>
  <si>
    <t>WALL MOUNT BRACKET METALMIC</t>
  </si>
  <si>
    <t>WALL MOUNT BRACKET STAINLESS STEEL</t>
  </si>
  <si>
    <t>WALL MOUNT BRACKET WHITE</t>
  </si>
  <si>
    <t>WALL MOUNT BRACKET BLACK RAL9005 SAND</t>
  </si>
  <si>
    <t>WALL MOUNT BRACKET WHITE RAL9010 SAND</t>
  </si>
  <si>
    <t>CORNER MOUNT BRACKET METALMIC</t>
  </si>
  <si>
    <t>CORNER MOUNT BRACKET STAINLESS STEEL</t>
  </si>
  <si>
    <t>CORNER MOUNT BRACKET WHITE</t>
  </si>
  <si>
    <t>CORNER MOUNT BRACKET BLACK RAL9005 SAND</t>
  </si>
  <si>
    <t>CORNER MOUNT BRACKET WHITE RAL9010 SAND</t>
  </si>
  <si>
    <t>POLE MOUNT BRACKET</t>
  </si>
  <si>
    <t>CORNER MOUNT BRACKET GREY RAL9006 SAND</t>
  </si>
  <si>
    <t>DEEP CONDUIT ADAPTER GREY RAL9006 SAND</t>
  </si>
  <si>
    <t>SHALLOW CONDUIT ADPTR. GREY RAL9006 SAND</t>
  </si>
  <si>
    <t>WALL MT SPREADER PLATE GREY RAL9006 SAND</t>
  </si>
  <si>
    <t>WALL MOUNT BRACKET GREY RAL9006 SAND</t>
  </si>
  <si>
    <t>BI-PHASE CONVERTER FOR MIC400 PSU</t>
  </si>
  <si>
    <t>SEP BI-PHASE CONVERTER FOR MIC400 IR MDL</t>
  </si>
  <si>
    <t>8 INPUT ALARM CARD FOR MIC400 NON IR PSU</t>
  </si>
  <si>
    <t>WASHER KIT FOR NON IR MODELS</t>
  </si>
  <si>
    <t>WASHER KIT FOR IR MODELS</t>
  </si>
  <si>
    <t>VIDEO FIBER RECEIVER, 850NM, 120VAC</t>
  </si>
  <si>
    <t>BI-PHASE &amp; RS-232 FIBER TRANSMITTER/RECEIVER, 850NM, 120VAC</t>
  </si>
  <si>
    <t>RS-485 DATA FIBER TRANSMITTER/RECEIVER, 850NM, 120VAC</t>
  </si>
  <si>
    <t>VIDEO+BI-PHASE FIBER TRANSMITTER, 850NM, 120VAC</t>
  </si>
  <si>
    <t>VIDEO+BI-PHASE FIBER RECEIVER, 850NM, 120VAC</t>
  </si>
  <si>
    <t>4 CHANNEL VIDEO FIBER TRANSMITTER, 1310nm, 120VAC</t>
  </si>
  <si>
    <t>4 CHANNEL VIDEO FIBER RECEIVER, 1310nm, 120VAC</t>
  </si>
  <si>
    <t>BRS Tower 1TB</t>
  </si>
  <si>
    <t>BRS Tower 4TB</t>
  </si>
  <si>
    <t>ENG DESCRIPTION</t>
  </si>
  <si>
    <t>передатчик видео сигнала, 1-канальный, 850nm, 120-230VAC</t>
  </si>
  <si>
    <t>Купольная камера; ПЗС матрица 1/3", 752x582 пикселов, ЦВ, PAL; разрешение 540 ТВЛ; Чувствительность: 0.5 люкс (50 IRE); питание 12В AC/24В DC, 50 Гц; вариофокальный объектив 9-22 мм, F1.6; цвет камеры белый; рабочая температура от -10 ºC до +50 ºC; Технология Bilinx; Монтаж на поверхность (VDA-445SMB в комплекте)</t>
  </si>
  <si>
    <t>F01U264553</t>
  </si>
  <si>
    <t>VCD-811-IWT</t>
  </si>
  <si>
    <t>F01U264554</t>
  </si>
  <si>
    <t>VCD-811-ICT</t>
  </si>
  <si>
    <t>HD CONFERENCE DOME. Поворотная HD камера для конгресс приложений.</t>
  </si>
  <si>
    <r>
      <t>Поворотная камера для конгресс приложений.</t>
    </r>
    <r>
      <rPr>
        <b/>
        <sz val="7"/>
        <color indexed="10"/>
        <rFont val="Arial Cyr"/>
        <family val="0"/>
      </rPr>
      <t xml:space="preserve"> SDI интерфейс</t>
    </r>
    <r>
      <rPr>
        <sz val="7"/>
        <rFont val="Arial Cyr"/>
        <family val="0"/>
      </rPr>
      <t>, разрешение 1920х1080 при 30к/сек, или 1280х720 при  60к/сек 1.2 lux(30IRE) Сжатие H.264, MJPEG 10х оптический зум, 16х цифровой Белый цвет, тонированный купол детектор видеоаналитика IVA (лицензия активирована)</t>
    </r>
  </si>
  <si>
    <r>
      <t xml:space="preserve">Поворотная камера для конгресс приложений. </t>
    </r>
    <r>
      <rPr>
        <b/>
        <sz val="7"/>
        <color indexed="10"/>
        <rFont val="Arial Cyr"/>
        <family val="0"/>
      </rPr>
      <t>SDI интерфейс</t>
    </r>
    <r>
      <rPr>
        <sz val="7"/>
        <rFont val="Arial Cyr"/>
        <family val="0"/>
      </rPr>
      <t>, разрешение 1920х1080 при 30к/сек, или 1280х720 при  60к/сек 1.2 lux(30IRE) Сжатие H.264, MJPEG 10х оптический зум, 16х цифровой тёмно-серый цвет, тонированный купол детектор видеоаналитика IVA (лицензия активирована)</t>
    </r>
  </si>
  <si>
    <t>AUTODOME JUNIOR ФИКСИРОВАННЫЕ КАМЕРЫ ВЫСОКОГО РАЗРЕШЕНИЯ</t>
  </si>
  <si>
    <t>BRS-T110-S0E108</t>
  </si>
  <si>
    <t>BRS-T110-S2E116</t>
  </si>
  <si>
    <t>BRS-T410-S0E108</t>
  </si>
  <si>
    <t>BRS-T410-S2E116</t>
  </si>
  <si>
    <t>BRS-R410-S0E108</t>
  </si>
  <si>
    <t>BRS-R410-S2E116</t>
  </si>
  <si>
    <t>42 inch high perfor. LED CCTV monitor</t>
  </si>
  <si>
    <t>F01U269270</t>
  </si>
  <si>
    <t>End Of Life (конец производства) 2013</t>
  </si>
  <si>
    <t>c 01.01.2013</t>
  </si>
  <si>
    <t>F01U275786</t>
  </si>
  <si>
    <t>MHW-WZ2R2-PERU</t>
  </si>
  <si>
    <t>MHW-S380R8-SC</t>
  </si>
  <si>
    <t>F01U265898</t>
  </si>
  <si>
    <t>MBV-BDEM-40</t>
  </si>
  <si>
    <t>F01U265899</t>
  </si>
  <si>
    <t>MBV-BLIT32-40</t>
  </si>
  <si>
    <t>F01U265900</t>
  </si>
  <si>
    <t>MBV-BLIT64-40</t>
  </si>
  <si>
    <t>F01U265901</t>
  </si>
  <si>
    <t>MBV-BPRO-40</t>
  </si>
  <si>
    <t>F01U265902</t>
  </si>
  <si>
    <t>MBV-BENT-40</t>
  </si>
  <si>
    <t>F01U265903</t>
  </si>
  <si>
    <t>MBV-XCHAN-40</t>
  </si>
  <si>
    <t>F01U265904</t>
  </si>
  <si>
    <t>MBV-XWST-40</t>
  </si>
  <si>
    <t>F01U265905</t>
  </si>
  <si>
    <t>MBV-XDVR-40</t>
  </si>
  <si>
    <t>F01U265906</t>
  </si>
  <si>
    <t>MBV-XKBD-40</t>
  </si>
  <si>
    <t>F01U265907</t>
  </si>
  <si>
    <t>MBV-XFOREN-40</t>
  </si>
  <si>
    <t>F01U265908</t>
  </si>
  <si>
    <t>MBV-XSUB-40</t>
  </si>
  <si>
    <t>F01U265909</t>
  </si>
  <si>
    <t>MBV-XMVS-40</t>
  </si>
  <si>
    <t>F01U265910</t>
  </si>
  <si>
    <t>MBV-FEUP-40</t>
  </si>
  <si>
    <t>F01U265911</t>
  </si>
  <si>
    <t>MBV-FALG-40</t>
  </si>
  <si>
    <t>F01U265912</t>
  </si>
  <si>
    <t>MBV-FATM-40</t>
  </si>
  <si>
    <t>F01U265913</t>
  </si>
  <si>
    <t>MBV-FOPC-40</t>
  </si>
  <si>
    <t>BVMS Channel (cam/dec) Expansion V4.0</t>
  </si>
  <si>
    <t>BVMS Workstation Expansion V4.0</t>
  </si>
  <si>
    <t>BVMS DVR Expansion V4.0</t>
  </si>
  <si>
    <t>BVMS CCTV Keyboard Expansion V4.0</t>
  </si>
  <si>
    <t>BVMS Forensic Search Expansion V4.0</t>
  </si>
  <si>
    <t>BVMS Allegiant License V4.0</t>
  </si>
  <si>
    <t>BVMS POS/ATM License V4.0</t>
  </si>
  <si>
    <t>BVMS OPC Server License V4.0</t>
  </si>
  <si>
    <t>BVMS Lite-64 4.0 Базовая лицензия (не расширяемый) Состав: 64 IP канала, 4 рабочих станции, 2 клавиатуры, 2 интеллектуальных поиска в архиве</t>
  </si>
  <si>
    <t>BVMS Lite-32 4.0 Базовая лицензия (не расширяемый) Состав: 32 IP канала, 2 рабочих станции, 1 клавиатура, 1 интеллектуальный поиск в архиве</t>
  </si>
  <si>
    <t>BVMS Demo 4.0 Базовая лицензия (не расширяемая) Состав: 3 IP канала, 1 рабочая станция</t>
  </si>
  <si>
    <t>BVMS Лицензия на апгрейд менеджмент сервера Professional до уровня Enterprise</t>
  </si>
  <si>
    <t>BVMS Professional 4.0 Базовая лицензия, Состав: 8 IP каналов, 2 рабочих станции, 1DVR 1 клавиатура, 1 интеллектуальный поиск в архиве</t>
  </si>
  <si>
    <t>BVMS Enterprise 4.0 Базовая лицензия, Состав 8 IP каналов 2 рабочих станции 1DVR 1 клавиатура, 1 интеллектуальный поиск в архиве</t>
  </si>
  <si>
    <t>Отгрузка заблокирована</t>
  </si>
  <si>
    <t>F01U273759</t>
  </si>
  <si>
    <t xml:space="preserve">MBV-MENT </t>
  </si>
  <si>
    <t>F01U273760</t>
  </si>
  <si>
    <t>MBV-MSUB</t>
  </si>
  <si>
    <t>F01U273761</t>
  </si>
  <si>
    <t>MBV-MMVS</t>
  </si>
  <si>
    <t>F01U273762</t>
  </si>
  <si>
    <t>MBV-MEUP</t>
  </si>
  <si>
    <t>Лицензия на обновление базового пакета BVMS Enterprise</t>
  </si>
  <si>
    <t>BVMS Расширение на 1 дочерний менеджмент сервер</t>
  </si>
  <si>
    <t>BVMS Расширение на 1мобильный видеосервис (20 сессий)</t>
  </si>
  <si>
    <t>Лицензия на обновление расширения на 1 дочерний менеджмент сервер</t>
  </si>
  <si>
    <t>Лицензия на обновление расширения на 1мобильный видеосервис</t>
  </si>
  <si>
    <t>Лицензия на обновление апгрейда менеджмент сервера Professional до уровня Enterprise</t>
  </si>
  <si>
    <t>F01U216828</t>
  </si>
  <si>
    <t>VIP-VJTXF-RMK</t>
  </si>
  <si>
    <t>Комплект установки в 19" стойку 5 кодеров VIP-X1XF или 3 кодеров VJT-XF</t>
  </si>
  <si>
    <t>WS - High Performance (w/o GC) -RU</t>
  </si>
  <si>
    <t>F01U261508</t>
  </si>
  <si>
    <t>BVC-ESIP01A</t>
  </si>
  <si>
    <t>F01U261501</t>
  </si>
  <si>
    <t>BVC-ESIP32A</t>
  </si>
  <si>
    <t>F01U261502</t>
  </si>
  <si>
    <t>BVC-ESIP48A</t>
  </si>
  <si>
    <t>F01U261503</t>
  </si>
  <si>
    <t>BVC-ESIP64A</t>
  </si>
  <si>
    <t>F01U261504</t>
  </si>
  <si>
    <t>BVC-ESIP80A</t>
  </si>
  <si>
    <t>F01U261505</t>
  </si>
  <si>
    <t>BVC-ESIP96A</t>
  </si>
  <si>
    <t>F01U261506</t>
  </si>
  <si>
    <t>BVC-ESIP112A</t>
  </si>
  <si>
    <t>Расширение ПО Bosch Video Client (BVC) на 32 IP канала</t>
  </si>
  <si>
    <t>Расширение ПО Bosch Video Client (BVC) на 48 IP каналов</t>
  </si>
  <si>
    <t>Расширение ПО Bosch Video Client (BVC) на 64 IP канала</t>
  </si>
  <si>
    <t>Расширение ПО Bosch Video Client (BVC) на 80 IP каналов</t>
  </si>
  <si>
    <t>Расширение ПО Bosch Video Client (BVC) на 96 IP каналов</t>
  </si>
  <si>
    <t>Расширение ПО Bosch Video Client (BVC) на 112 IP каналов</t>
  </si>
  <si>
    <t>Расширение ПО Bosch Video Client (BVC) на 1 IP канал</t>
  </si>
  <si>
    <t>1 IP CHANNEL BVC LICENSE</t>
  </si>
  <si>
    <t>32 IP CHANNEL BVC LICENSE</t>
  </si>
  <si>
    <t>48 IP CHANNEL BVC LICENSE</t>
  </si>
  <si>
    <t>64 IP CHANNEL BVC LICENSE</t>
  </si>
  <si>
    <t>80 IP CHANNEL BVC LICENSE</t>
  </si>
  <si>
    <t>96 IP CHANNEL BVC LICENSE</t>
  </si>
  <si>
    <t>112 IP CHANNEL BVC LICENSE</t>
  </si>
  <si>
    <t>F01U269269</t>
  </si>
  <si>
    <t>32 inch high perfor. LED CCTV monitor</t>
  </si>
  <si>
    <t>55 inch high perfor. LED CCTV monitor</t>
  </si>
  <si>
    <t>F01U269271</t>
  </si>
  <si>
    <t>UML-553-90</t>
  </si>
  <si>
    <t>F01U277882</t>
  </si>
  <si>
    <t>Комплект на 8 каналов: BRS-TOW-1100A (1ТБ HDD) + корзина с блоком питания VIP-X1600-B (1шт) + кодеры VIP-X1600-XFM4A (2шт); лицензия на 8 каналов включена</t>
  </si>
  <si>
    <t>F01U277883</t>
  </si>
  <si>
    <t>Комплект на 16 каналов: BRS-TOW-1100A (1ТБ HDD) + корзина с блоком питания VIP-X1600-B (1шт) + кодеры VIP-X1600-XFM4A (4шт); лицензия на 8 каналов включена (дополнительные лицензии заказываются отдельно)</t>
  </si>
  <si>
    <t>F01U268913</t>
  </si>
  <si>
    <t>Комплект на 8 каналов: BRS-TOW-4100A (4 х 1ТБ HDD) + корзина с блоком питания VIP-X1600-B (1шт) + кодеры VIP-X1600-XFM4A (2шт); лицензия на 8 каналов включена</t>
  </si>
  <si>
    <t>F01U268861</t>
  </si>
  <si>
    <t>Комплект на 16 каналов: BRS-TOW-4100A (4 х 1ТБ HDD) + корзина с блоком питания VIP-X1600-B (1шт) + кодеры VIP-X1600-XFM4A (4шт); лицензия на 8 каналов включена (дополнительные лицензии заказываются отдельно)</t>
  </si>
  <si>
    <t>F01U268862</t>
  </si>
  <si>
    <t>Комплект на 8 каналов: BRS-RAC1-4100A (4 х 1ТБ HDD, RAID5) + корзина с блоком питания VIP-X1600-B (1шт) + кодеры VIP-X1600-XFM4A (2шт); лицензия на 8 каналов включена</t>
  </si>
  <si>
    <t>F01U268863</t>
  </si>
  <si>
    <t>Комплект на 16 каналов: BRS-RAC1-4100A (4 х 1ТБ HDD, RAID5) + корзина с блоком питания VIP-X1600-B (1шт) + кодеры VIP-X1600-XFM4A (4шт); лицензия на 8 каналов включена (дополнительные лицензии заказываются отдельно)</t>
  </si>
  <si>
    <t>F01U268864</t>
  </si>
  <si>
    <t>BRS-R810-S2E116</t>
  </si>
  <si>
    <t>Комплект на 16 каналов: BRS-RAC2-8100A (8 х 1ТБ HDD, RAID5) + корзина с блоком питания VIP-X1600-B (1шт) + кодеры VIP-X1600-XFM4A (4шт); лицензия на 8 каналов включена (дополнительные лицензии заказываются отдельно)</t>
  </si>
  <si>
    <t>F01U268865</t>
  </si>
  <si>
    <t>BRS-R810-S6E232</t>
  </si>
  <si>
    <t>Комплект на 32 каналов: BRS-RAC2-8100A (8 х 1ТБ HDD, RAID5) + корзина с блоком питания VIP-X1600-B (2шт) + кодеры VIP-X1600-XFM4A (8шт); лицензия на 8 каналов включена (дополнительные лицензии заказываются отдельно)</t>
  </si>
  <si>
    <t>F01U268866</t>
  </si>
  <si>
    <t>BRS-R820-S2E116</t>
  </si>
  <si>
    <t>Комплект на 16 каналов: BRS-RAC2-8200A (8 х 2ТБ HDD, RAID5) + корзина с блоком питания VIP-X1600-B (1шт) + кодеры VIP-X1600-XFM4A (4шт); лицензия на 8 каналов включена (дополнительные лицензии заказываются отдельно)</t>
  </si>
  <si>
    <t>F01U268867</t>
  </si>
  <si>
    <t>BRS-R820-S6E232</t>
  </si>
  <si>
    <t>Комплект на 32 каналов: BRS-RAC2-8200A (8 х 2ТБ HDD, RAID5) + корзина с блоком питания VIP-X1600-B (2шт) + кодеры VIP-X1600-XFM4A (8шт); лицензия на 8 каналов включена (дополнительные лицензии заказываются отдельно)</t>
  </si>
  <si>
    <t>ТРАНСКОДЕР</t>
  </si>
  <si>
    <t>F01U261015</t>
  </si>
  <si>
    <t>Крепление на столб LTC 9225/00 представляет собой монтажную скобу, предназначенную для установки настенных кронштейнов LTC 9216/00 и LTC 9222/00 на столбы диаметром от 76 мм до 381 мм</t>
  </si>
  <si>
    <t>Кожухи и др</t>
  </si>
  <si>
    <t>АНАЛОГОВЫЕ ФИКСИРОВАННЫЕ КАМЕРЫ DINION монохромные (CCIR)</t>
  </si>
  <si>
    <t>АНАЛОГОВЫЕ ФИКСИРОВАННЫЕ КАМЕРЫ DINION цветные (PAL)</t>
  </si>
  <si>
    <t>АКСЕССУАРЫ КАМЕР DINION IP</t>
  </si>
  <si>
    <t>АНАЛОГОВЫЕ КАМЕРЫ ДЛЯ СЧИТЫВАНИЯ АМ НОМЕРОВ</t>
  </si>
  <si>
    <t>IP КАМЕРЫ ДЛЯ СЧИТЫВАНИЯ АМ НОМЕРОВ</t>
  </si>
  <si>
    <t>Аксессуары АНАЛОГОВЫХ КАМЕР DINION</t>
  </si>
  <si>
    <t>БЛОКИ ПИТАНИЯ</t>
  </si>
  <si>
    <t>ОБЪЕКТИВЫ МЕГАПИКСЕЛЬНОГО КАЧЕСТВА</t>
  </si>
  <si>
    <t>КРОНШТЕЙНЫ И АДАПТЕРЫ ДЛЯ КАМЕР КАМЕР DINION</t>
  </si>
  <si>
    <t>ФИКСИРОВАННЫЕ АНАЛОГОВЫЕ КУПОЛЬНЫЕ КАМЕРЫ FLEXIDOME цветные (PAL)</t>
  </si>
  <si>
    <t>АКСЕССУАРЫ ДЛЯ FLEXIDOME АНАЛОГОВЫХ И IP STANDART DEFINITION</t>
  </si>
  <si>
    <t>МЕДИАКОНВЕРТОРЫ ДЛЯ AUTODOME IP</t>
  </si>
  <si>
    <t xml:space="preserve">AUTODOME СЕРИИ 800 HD ПОВОРОТНЫЕ КУПОЛЬНЫЕ IP КАМЕРЫ ВЫСОКОГО РАЗРЕШЕНИЯ </t>
  </si>
  <si>
    <t>АКСЕССУАРЫ К AUTODOME JUNIOR</t>
  </si>
  <si>
    <t>IP ВИДЕОКОДЕРЫ / ДЕКОДЕРЫ / ТРАНСКОДЕРЫ</t>
  </si>
  <si>
    <t>КОНТРОЛЛЕРЫ (КЛАВИАТУРЫ) ДЛЯ УПРАВЛЕНИЯ РЕГИСТРАТОРАМИ</t>
  </si>
  <si>
    <t>Bosch VMS V 4.0</t>
  </si>
  <si>
    <t>СПЕЦИАЛИЗИРОВАННЫЕ КАМЕРЫ</t>
  </si>
  <si>
    <t>КРОНШТЕЙНЫ И АДАПТЕРЫ ДЛЯ СПЕЦИАЛИЗИРОВАННЫХ КАМЕР</t>
  </si>
  <si>
    <t>АНАЛОГОВЫЕ КАМЕРЫ ДЛЯ ЭКСТРЕМАЛЬНЫХ ПРИМЕНЕНИЙ</t>
  </si>
  <si>
    <t>ТЕПЛОВИЗИОННЫЕ КАМЕРЫ</t>
  </si>
  <si>
    <t>ФИКСИРОВАННЫЙ IP ТЕПЛОВИЗОР</t>
  </si>
  <si>
    <t>ВЗРЫВОЗАЩИЩЁННЫЕ КАМЕРЫ И ИК ПРОЖЕКТОРЫ</t>
  </si>
  <si>
    <t>ВЗРЫВОЗАЩИЩЁННЫЕ ПРОЖЕКТОРЫ</t>
  </si>
  <si>
    <t>АНАЛОГОВЫЕ КАМЕРЫ ДЛЯ КРЕПЛЕНИЯ В УГОЛ EX36</t>
  </si>
  <si>
    <t>IP КАМЕРЫ ДЛЯ КРЕПЛЕНИЯ В УГОЛ СЕРИИ EX36</t>
  </si>
  <si>
    <t>АНАЛОГОВЫЕ КАМЕРЫ С ИК ПОДСВЕТКОЙ EX30</t>
  </si>
  <si>
    <t>КАМЕРЫ СТАНДАРТНОГО РАЗРЕШЕНИЯ AUTODOME EASY II</t>
  </si>
  <si>
    <t>IP КАМЕРЫ СТАНДАРТНОГО РАЗРЕШЕНИ AUTODOME EASY II</t>
  </si>
  <si>
    <t>АКСЕССУАРЫ К AUTODOME EASY II</t>
  </si>
  <si>
    <t>ПОВОРОТНАЯ КАМЕРА MIC550</t>
  </si>
  <si>
    <t>ПОВОРОТНАЯ КАМЕРА MIC400 В КОРПУСЕ ИЗ НЕРЖАВЕЮЩЕЙ СТАЛИ</t>
  </si>
  <si>
    <t>ПОВОРОТНАЯ КАМЕРА MIC400 ВО ВЗРЫВОБЕЗОПАСНОМ ИСПОЛНЕНИИ</t>
  </si>
  <si>
    <t>КРОНШТЕЙНЫ, БЛОКИ ПИТАНИЯ И АКСЕССУАРЫ К КАМЕРАМ MIC</t>
  </si>
  <si>
    <t>СВЕТОДИОДНЫЕ ИК ПРОЖЕКТОРЫ UFLED BLACK DIAMOND</t>
  </si>
  <si>
    <t>СВЕТОДИОДНЫЙ ПРОЖЕКТОР БЕЛОГО СВЕТА UFLED BLACK DIAMOND</t>
  </si>
  <si>
    <t>СВЕТОДИОДНЫЕ ИК ПРОЖЕКТОРЫ SUPERLED BLACK DIAMOND</t>
  </si>
  <si>
    <t>КАБЕЛИ ДЛЯ ПРОЖЕКТОРОВ BLACK DIAMOND</t>
  </si>
  <si>
    <t>СВЕТОДИОДНЫЕ ИК ПРОЖЕКТОРЫ</t>
  </si>
  <si>
    <t>Bosch Recording station Лицензия на запись CD/DVD Receiver Station</t>
  </si>
  <si>
    <t>ПРОГРАММНОЕ ОБЕСПЕЧЕНИЕ BRS ЛИЦЕНЗИИ</t>
  </si>
  <si>
    <t>КОМПЛЕКТ  ГИБРИДНОГО ВИДЕОРЕГИСТРАТОРА НА ОСНОВЕ BRS. НАСТОЛЬНОЕ ИСПОЛНЕНИЕ.</t>
  </si>
  <si>
    <t>КОМПЛЕКТ  ГИБРИДНОГО ВИДЕОРЕГИСТРАТОРА НА ОСНОВЕ BRS. УСТАНОВКА В 19" СТОЙКУ.</t>
  </si>
  <si>
    <t>СЕТЕВОЙ ВИДЕОРЕГИСТРАТОР BRS. УСТАНОВКА В 19" СТОЙКУ</t>
  </si>
  <si>
    <t>КРОНШТЕЙНЫ, КРЕПЕЖНЫЕ ПРИСПОСОБЛЕНИЯ</t>
  </si>
  <si>
    <t>ВИДЕОРЕГИСТРАТОР 670 серии</t>
  </si>
  <si>
    <t xml:space="preserve">ПОВОРОТНАЯ СИСТЕМА КРУГЛОСУТОЧНОГО ВИДЕОНАБЛЮДЕНИЯ </t>
  </si>
  <si>
    <t>ИНФРАКРАСНЫЕ ПРОЖЕКТОРЫ</t>
  </si>
  <si>
    <t>Программное обеспечение BVMS (BOSCH VIDEO MANAGEMENT SYSTEMS)</t>
  </si>
  <si>
    <t>Программное обеспечение BRS (BOSCH RECORDING STATION)</t>
  </si>
  <si>
    <t>Программное обеспечение BOSCH MONITOR WALL</t>
  </si>
  <si>
    <t>КЛИЕНТСКОЕ Програмное обеспечение BOSCH VIDEO CLIENT (BVC)</t>
  </si>
  <si>
    <t>СЕТЕВОЙ ВИДЕОРЕГИСТРАТОР BRS. НАСТОЛЬНОЕ ИСПОЛНЕНИЕ</t>
  </si>
  <si>
    <t>Камера DINION XF; DSP, 15bit; цвет с режимом Night Sense); матрица ПЗС 1/3", 752x582, PAL, разрешения 540 ТВЛ; чувствительность 0,24 люкс, освещенность 0,01 люкс (50 IRE); сигнал-шум &gt;50 дБ; усиление 28дБ (макс); крепление объектива C/CS; 12В DC/ 24В AC, 50Гц; Bilinx; рабочая температура от -20°C до +50°C</t>
  </si>
  <si>
    <t>Камера DINION XF; DSP, 15bit; цвет с режимом Night Sense); матрица ПЗС 1/3", 752x582, PAL, разрешения 540 ТВЛ; чувствительность 0,24 люкс, освещенность 0,01 люкс (50 IRE); сигнал-шум &gt;50 дБ; усиление 28дБ (макс); крепление объектива C/CS; 230В AC, 50Гц; Bilinx; рабочая температура от -20°C до +50°C</t>
  </si>
  <si>
    <t>Камера DINION XF; DSP, 15bit; цвет с режимом Night Sense); матрица ПЗС 1/2", 752x582, PAL, разрешения 540 ТВЛ; чувствительность 0,14 люкс, освещенность 0,008 люкс (50 IRE); сигнал-шум &gt;50 дБ; усиление 28дБ (макс); крепление объектива C/CS; 12В DC/ 24В AC, 50Гц; Bilinx; рабочая температура от -20°C до +50°C</t>
  </si>
  <si>
    <t>Камера DINION XF; DSP, 15bit; цвет с режимом Night Sense); матрица ПЗС 1/2", 752x582, PAL, разрешения 540 ТВЛ; чувствительность 0,14 люкс, освещенность 0,008 люкс (50 IRE); сигнал-шум &gt;50 дБ; усиление 28дБ (макс); крепление объектива C/CS; 230В AC, 50Гц; Bilinx; рабочая температура от -20°C до +50°C</t>
  </si>
  <si>
    <t>Камера дневного/ночного наблюдения Dinion 2X; 20 bit обработка, 2X-Dynamic; динамический диапазон 120Дб; механическое переключение ИК-фильтра; матрица ПЗС 1/3", 752x582, PAL, разрешения 540 ТВЛ; чувствительность 0,059 люкс (50 IRE, цветн реж); функция SenseUp; Связь Bilinx; видеодетектор движения; 4 приватные зоны; питание 230В AC</t>
  </si>
  <si>
    <t>Камера дневного/ночного наблюдения Dinion 2X; 20 bit обработка, 2X-Dynamic; динамический диапазон 120Дб; механическое перекл ИК-фильтра; матрица ПЗС 1/2", 752x582, PAL, разрешения 540 ТВЛ; чувствительность 0,031 люкс (50 IRE, цвет режим); функция SenseUp; Связь Bilinx; видеодетектор движения; 4 приватные зоны; 12В DC/ 24В AC, 50Гц</t>
  </si>
  <si>
    <t>Камера дневного/ночного наблюдения  Dinion 2X; 20 bit обработка, 2X-Dynamic; динамический диапазон 120Дб; механическое перекл ИК-фильтра; матрица ПЗС 1/2", 752x582, PAL, разрешения 540 ТВЛ; чувствительность 0,031 люкс (50 IRE, цвет режим); функция SenseUp; Связь Bilinx; видеодетектор движения; 4 приватные зоны; питание 230В AC, 50Гц</t>
  </si>
  <si>
    <t>IP видеокамера Dinion HD 720p высокого разрешения (HD Ready), матрица 1/3 ПЗС, 1280х720 при 30 к/сек сжатие H.264 (3 потока), один поток M-JPEG  механически убираемый ИК-фильтр Динамический диапазон XF(15 bit) детектор движения MOTION+, встроенный WEB-сервер, Питание  12VDC/24VAC/PoE, 50Hz</t>
  </si>
  <si>
    <t>IP видеокамера Dinion HD 720p высокого разрешения (HD Ready), матрица 1/3 ПЗС, 1280х720 при 30 к/сек сжатие H.264 (3 потока), один поток M-JPEG  механически убираемый ИК-фильтр Динамический диапазон XF(15 bit) интеллектуальный видеоанализ IVA (лицензия активирована), встроенный WEB-сервер, Питание  12VDC/24VAC/PoE, 50Hz</t>
  </si>
  <si>
    <t>Объектив C, 1/2"; 10-40mm; DC-IRIS; Iris range Color: F1.4-360 / IR: F1.4-64; 4 PIN; ИК-скорректированный; spherical (свободный от сферической аберрации); Используется с камерами LTC0510/10; LTC0510/50; LTC0610/11; LTC0610/51; LTC0630/11; LTC0630/51</t>
  </si>
  <si>
    <t>Объектив 1/2.5",CS-mount, DC-Iris, вариофокальный 1.8-3mm, разрешение 5MP, Широкоугольный, ИК-скорректированный.</t>
  </si>
  <si>
    <t>Купольная камера FLEXIDOME II; ПЗС матрица 1/4", 752x582 пикселей, ЦВ, PAL; разрешение 470 ТВЛ; Освещ. сцены: 45 люкс (50 IRE); 12VDC/24VAC, 50Гц; объектив 2.1мм, F2.0; Рабочая температура от -10 °C до +45 °C; Размеры: 115мм в диаметре x 77мм в высоту</t>
  </si>
  <si>
    <t>Купольная камера FLEXIDOME II; ПЗС матрица 1/4", 752x582 пикселей, ЦВ, PAL; разрешение 470 ТВЛ; Освещ. сцены: 45 люкс (50 IRE); 12VDC/24VAC, 50Гц; объектив 3мм, F2.0; Рабочая температура от -10 °C до +45 °C; Размеры: 115мм в диаметре x 77мм в высоту</t>
  </si>
  <si>
    <t>Купольная камера FLEXIDOME II; ПЗС матрица 1/4", 752x582 пикселов, ЦВ, PAL; разрешение 470 ТВЛ; Освещ. сцены: 45 люкс (50 IRE); 12VDC/24VAC, 50Гц; объектив 6мм, F2.0; Рабочая температура от -10 °C до +45 °C; Размеры: 115мм в диаметре x 77мм в высоту</t>
  </si>
  <si>
    <t>FlexiDome IP, Купольная IP камера; ПЗС матрица 1/3", Цветная; разрешение 4CIF, 25 к/с,H.264 и M-JPEG; чувствительность: 0,65 люкс (50 IRE), MOTION+ Функция NightSense; Запись на микроSD карточки; питание 12В AC/24В DC или PoE; вариофокальный объектив 2.8-10мм, F1.2; рабочая температура от -50 ºC до +50 ºC; защита IP 66; Монтаж на потолок</t>
  </si>
  <si>
    <t>FlexiDome IP, Купольная IP камера; ПЗС матрица 1/3", Цветная; разрешение 4CIF, 25 к/с,H.264 и M-JPEG; чувствительность: 0,65 люкс (50 IRE), MOTION+ Функция NightSense; Запись на микроSD карточки; питание 12В AC/24В DC или PoE; вариофокальный объектив 9-22мм, F1.4; рабочая температура от -50 ºC до +50 ºC; защита IP 66; Монтаж на потолок</t>
  </si>
  <si>
    <t>FlexiDome IP, Купольная IP камера; ПЗС матрица 1/3", Цветная; разрешение 4CIF, 25 к/с,H.264 и M-JPEG; чувствительность: 0,65 люкс (50 IRE), MOTION+ Функция NightSense; Запись на микроSD карточки; питание 12В AC/24В DC или PoE; вариофокальный объектив 2.8-10мм, F1.2; рабочая температура от -50 ºC до +50 ºC; защита IP 66; Монтаж на поверхность</t>
  </si>
  <si>
    <t>FlexiDome IP, Купольная IP камера; ПЗС матрица 1/3", Цветная; разрешение 4CIF, 25 к/с,H.264 и M-JPEG; чувствительность: 0,65 люкс (50 IRE), MOTION+ Функция NightSense; Запись на микроSD карточки; питание 12В AC/24В DC или PoE; вариофокальный объектив 9-22мм, F1.4; рабочая температура от -50 ºC до +50 ºC; защита IP 66; Монтаж на поверхность</t>
  </si>
  <si>
    <t>FlexiDome IP, Купольная IP камера; ПЗС матрица 1/3", Цветная; разрешение 4CIF, 25 к/с,H.264 и M-JPEG; чувствительность: 0,65 люкс (50 IRE), IVA (лицензия активирована) Функция NightSense; Запись на микроSD карточки; питание 12В AC/24В DC или PoE; вариофокальный объектив 2.8-10мм, F1.2; рабочая температура от -50 ºC до +50 ºC; защита IP 66; Монтаж на потолок</t>
  </si>
  <si>
    <t>FlexiDome IP, Купольная IP камера; ПЗС матрица 1/3", Цветная; разрешение 4CIF, 25 к/с,H.264 и M-JPEG; чувствительность: 0,65 люкс (50 IRE), IVA (лицензия активирована) Функция NightSense; Запись на микроSD карточки; питание 12В AC/24В DC или PoE; вариофокальный объектив 9-22мм, F1.4; рабочая температура от -50 ºC до +50 ºC; защита IP 66; Монтаж на потолок</t>
  </si>
  <si>
    <t>FlexiDome IP, Купольная IP камера; ПЗС матрица 1/3", Цветная; разрешение 4CIF, 25 к/с,H.264 и M-JPEG; чувствительность: 0,65 люкс (50 IRE), IVA (лицензия активирована) Функция NightSense; Запись на микроSD карточки; питание 12В AC/24В DC или PoE; вариофокальный объектив 2.8-10мм, F1.2; рабочая температура от -50 ºC до +50 ºC; защита IP 66; Монтаж на поверхность</t>
  </si>
  <si>
    <t>FlexiDome IP, Купольная IP камера; ПЗС матрица 1/3", Цветная; разрешение 4CIF, 25 к/с,H.264 и M-JPEG; чувствительность: 0,65 люкс (50 IRE), IVA (лицензия активирована) Функция NightSense; Запись на микроSD карточки; питание 12В AC/24В DC или PoE; вариофокальный объектив 9-22мм, F1.4; рабочая температура от -50 ºC до +50 ºC; защита IP 66; Монтаж на поверхность</t>
  </si>
  <si>
    <t>FlexiDome DN IP, Купольная IP камера День/Ночь (убираемый ИК-фильтр); 20bit ; ПЗС матрица 1/3", ЦВ, ; разрешение 4CIF, 25 к/с, H.264 и M-JPEG; чувствительность: 0,027 люкс (50 IRE), MOTION+ ; Запись на микроSD карточки; питание 12В AC/24В DC или PoE; вариофокальный объектив 2.8-10 мм, F1.2; рабочая температура от -50 ºC до +50 ºC; защита IP 66; Монтаж на потолок;</t>
  </si>
  <si>
    <t>FlexiDome DN IP,  Купольная IP камера День/Ночь (убираемый ИК-фильтр); 20bit ; ПЗС матрица 1/3", ЦВ, ; разрешение 4CIF, 25 к/с, H.264 и M-JPEG; чувствительность: 0,027 люкс (50 IRE) MOTION+; Запись на микроSD карточки; питание 12В AC/24В DC или PoE; вариофокальный объектив 9-22 мм, F1.4; рабочая температура от -50 ºC до +50 ºC; защита IP 66; Монтаж на потолок;</t>
  </si>
  <si>
    <t>FlexiDome DN IP, ,  NWD-495V03-10P Купольная IP камера День/Ночь (убираемый ИК-фильтр); 20bit ; ПЗС матрица 1/3", ЦВ, ; разрешение 4CIF, 25 к/с, H.264 и M-JPEG; чувствительность: 0,027 люкс (50 IRE) MOTION+, Запись на микроSD карточки; питание 12В AC/24В DC или PoE; вариофокальный объектив 2.8-10 мм, F1.2; рабочая температура от -50 ºC до +50 ºC; защита IP 66; Монтаж на поверхность;</t>
  </si>
  <si>
    <t>FlexiDome DN IP, Купольная IP камера День/Ночь (убираемый ИК-фильтр); 20bit ; ПЗС матрица 1/3", Цветная; разрешение 4CIF, 25 к/с, H.264 и M-JPEG; чувствительность: 0,027 люкс (50 IRE) MOTION+, Запись на микроSD карточки; питание 12В AC/24В DC или PoE; вариофокальный объектив 9-22 мм, F1.4; рабочая температура от -50 ºC до +50 ºC; защита IP 66; Монтаж на поверхность;</t>
  </si>
  <si>
    <t>FlexiDome DN IP,  Купольная IP камера День/Ночь (убираемый ИК-фильтр); 20bit ; ПЗС матрица 1/3", Цветная; разрешение 4CIF, 25 к/с, H.264 и M-JPEG; чувствительность: 0,027 люкс (50 IRE) IVA (лицензия активирована), Запись на микроSD карточки; питание 12В AC/24В DC или PoE; вариофокальный объектив 2.8-10 мм, F1.2; рабочая температура от -50 ºC до +50 ºC; защита IP 66; Монтаж на потолок;</t>
  </si>
  <si>
    <t>FlexiDome DN IP,  Купольная IP камера День/Ночь (убираемый ИК-фильтр); 20bit ; ПЗС матрица 1/3", Цветная ; разрешение 4CIF, 25 к/с, H.264 и M-JPEG; чувствительность: 0,027 люкс (50 IRE) IVA (лицензия активирована) ; Запись на микроSD карточки; питание 12В AC/24В DC или PoE; вариофокальный объектив 9-22 мм, F1.4; рабочая температура от -50 ºC до +50 ºC; защита IP 66; Монтаж на потолок;</t>
  </si>
  <si>
    <t>FlexiDome DN IP,  Купольная IP камера День/Ночь (убираемый ИК-фильтр); 20bit ; ПЗС матрица 1/3", Цветная; разрешение 4CIF, 25 к/с, H.264 и M-JPEG; чувствительность: 0,027 люкс (50 IRE) IVA (лицензия активирована) ; Запись на микроSD карточки; питание 12В AC/24В DC или PoE; вариофокальный объектив 2.8-10 мм, F1.4; рабочая температура от -50 ºC до +50 ºC; защита IP 66; Монтаж на поверхность;</t>
  </si>
  <si>
    <t>FlexiDome DN IP,  Купольная IP камера День/Ночь (убираемый ИК-фильтр); 20bit ; ПЗС матрица 1/3", Цветная; разрешение 4CIF, 25 к/с, H.264 и M-JPEG; чувствительность: 0,027 люкс (50 IRE), IVA (лицензия активирована) ; Запись на микроSD карточки; питание 12В AC/24В DC или PoE; вариофокальный объектив 9-22 мм, F1.4; рабочая температура от -50 ºC до +50 ºC; защита IP 66; Монтаж на поверхность;</t>
  </si>
  <si>
    <t>FlexiDome DN IP,  Купольная IP камера День/Ночь (убираемый ИК-фильтр); 20bit ; ПЗС матрица 1/3", Цветная; разрешение 4CIF, 25 к/с, H.264 и M-JPEG; чувствительность: 0,027 люкс (50 IRE), IVA (лицензия активирована) ; Запись на микроSD карточки; питание 12В AC/24В DC или PoE; вариофокальный объектив 6-50 мм, F1.4; рабочая температура от -50 ºC до +50 ºC; защита IP 66; Монтаж на поверхность;</t>
  </si>
  <si>
    <t>FlexiDome IP, Купольная IP камера; ПЗС матрица 1/3"  разрешение 1280х720, 30 к/с,H.264 и M-JPEG; чувствительность: 1 люкс (50 IRE), MOTION+; питание 12В AC/24В DC или PoE; вариофокальный объектив 3-9мм ; рабочая температура от -50 ºC до +50 ºC; защита IP 66;</t>
  </si>
  <si>
    <t>FlexiDome IP, Купольная IP камера; ПЗС матрица 1/3"  разрешение 1280х720, 30 к/с,H.264 и M-JPEG; чувствительность: 1 люкс (50 IRE), IVA (лицензия активирована); питание 12В AC/24В DC или PoE; вариофокальный объектив 3-9мм ; рабочая температура от -50 ºC до +50 ºC; защита IP 66;</t>
  </si>
  <si>
    <t>FlexiDome IP, Купольная IP камера; ПЗС матрица 1/3"  разрешение 1280х720, 30 к/с,H.264 и M-JPEG; чувствительность: 1 люкс (50 IRE), MOTION+; питание 12В AC/24В DC или PoE; вариофокальный объектив 3-9мм ; рабочая температура от -50 ºC до +50 ºC; защита IP 66; Монтаж на поверхность</t>
  </si>
  <si>
    <t>FlexiDome IP, Купольная IP камера; ПЗС матрица 1/3"  разрешение 1280х720, 30 к/с,H.264 и M-JPEG; чувствительность: 1 люкс (50 IRE), IVA (лицензия активирована); питание 12В AC/24В DC или PoE; вариофокальный объектив 3-9мм ; рабочая температура от -50 ºC до +50 ºC; защита IP 66; Монтаж на поверхность</t>
  </si>
  <si>
    <t>Цветная вандалозащищенная камера No-Grip для установки в угол с разрешением 500ТВЛ; Чувствительность 27лк; объектив 2.5мм; Напряжение питания 12В DC / 24В AC; Рабочая температура от -50ºC до +50ºC; Окрашенная сталь; Цвет - белый</t>
  </si>
  <si>
    <t>Камера День/Ночь с ИК подсветкой, вандалозащищенная No-Grip для установки в угол с разрешением 540ТВЛ; Чувствительность 0.02 / 0лк; ИК подсветка 850нм; объектив 2.5мм; Напряжение питания 12В DC / 24В AC; Рабочая температура от -50ºC до +50ºC; Окрашенная сталь; Цвет - белый</t>
  </si>
  <si>
    <t>Камера День/Ночь с ИК подсветкой, вандалозащищенная No-Grip для установки в угол с разрешением 540ТВЛ; Чувствительность 0.02 / 0лк; ИК подсветка 940нм; объектив 2.5мм; Напряжение питания 12В DC / 24В AC; Рабочая температура от -50ºC до +50ºC; Окрашенная сталь; Цвет - белый</t>
  </si>
  <si>
    <t>Цветная вандалозащищенная камера No-Grip для установки в угол с разрешением 500ТВЛ; Чувствительность 27лк; встроенный микрофон; объектив 2.5мм; Напряжение питания 12В DC / 24В AC; Рабочая температура от -50ºC до +50ºC; Окрашенная сталь; Цвет - белый</t>
  </si>
  <si>
    <t>Камера День/Ночь с ИК подсветкой, вандалозащищенная No-Grip для установки в угол с разрешением 540ТВЛ; Чувствительность 0.02 / 0лк; ИК подсветка 850нм; встроенный микрофон; объектив 2.5мм; Напряжение питания 12В DC / 24В AC; Рабочая температура от -50ºC до +50ºC; Окрашенная сталь; Цвет - белый</t>
  </si>
  <si>
    <t>Камера День/Ночь с ИК подсветкой, вандалозащищенная No-Grip для установки в угол с разрешением 540ТВЛ; Чувствительность 0.02 / 0лк; ИК подсветка 940нм; встроенный микрофон; объектив 2.5мм; Напряжение питания 12В DC / 24В AC; Рабочая температура от -50ºC до +50ºC; Окрашенная сталь; Цвет - белый</t>
  </si>
  <si>
    <t>CAM CORNER MOUNT COL HI-RES 2.5MM PAL Цветная вандалозащищенная камера No-Grip для установки в угол с разрешением 500ТВЛ; объектив 2.5мм; Чувствительность 2.7лк; IP: MPEG-4 и MJPEG с макс 4CIF@25ips, скорость от 9,6 Кбит/с до 6 Мбит/с; Поддержка IVA; Потребляемая мощность 5Вт; Напряжение питания 12В DC / 24В AC; Рабочая температура от -50ºC до +50ºC; Алюминиевый корпус; Цвет - белый</t>
  </si>
  <si>
    <t>CAM/LED CNR MT XD/N 850 2.5MM PAL "День/Ночь" вандалозащищенная камера No-Grip для установки в угол с разрешением 540ТВЛ; объектив 2.5мм; Чувствительность: день 2.7лк, ночь 0лк; Светодиоды с длинной волны 850нм; Обнаружение до 9м; IP: MPEG-4 и MJPEG с макс 4CIF@25ips, скорость от 9,6 Кбит/с до 6 Мбит/с; Поддержка IVA; Потребляемая мощность 11Вт (ИК); Напряжение питания 12В DC / 24В AC; Рабочая температура от -50ºC до +50ºC; Алюминиевый корпус; Цвет - белый</t>
  </si>
  <si>
    <t>CAM/LED CNR MT XD/N 940 2.5MM PAL "День/Ночь" вандалозащищенная камера No-Grip для установки в угол с разрешением 540ТВЛ; объектив 2.5мм; Чувствительность: день 2.7лк, ночь 0лк; Светодиоды с длинной волны 940нм; Обнаружение до 5м; IP: MPEG-4 и MJPEG с макс 4CIF@25ips, скорость от 9,6 Кбит/с до 6 Мбит/с; Поддержка IVA; Потребляемая мощность 11Вт (ИК); Напряжение питания 12В DC / 24В AC; Рабочая температура от -50ºC до +50ºC; Алюминиевый корпус; Цвет - белый</t>
  </si>
  <si>
    <t>Камера Dinion c ИК подсветкой, PAL  Матрица 1/3" CCD, 540ТВЛ, день/ночь, чувствительность: цвет-0.047Лк, ч/б-0.019Лк (50 IRE, F1.2), при вкл подсветке - 0Лк, FX-dynamic, 2X-dynamic, SmartBLC; динамический диапазон 120Дб; объектив 5-50мм, ИК коррекция; встроенный  ИК прожектор c регулировкой, длина волны 850нм; обнаружение - 160м, классификация 120м; питание 24В(АС)/12В(DС), -40ºС+50ºС, корпус IP67, интегр. кронштейн и монтаж коробка</t>
  </si>
  <si>
    <t>PSU 240VAC - 24VDC@100W Блок питания 24В постоянного тока, 4А Металлический корпус, IP66</t>
  </si>
  <si>
    <t>PSU 240VAC - 24VDC@50W Блок питания 24В постоянного тока, 4А Металлический корпус, IP66</t>
  </si>
  <si>
    <t>Кронштейн для потайного крепления в потолок для AutoDome Junior HD</t>
  </si>
  <si>
    <t>Поворотная камера AutoDome G5 600серии, 28X оптический зум День/Ночь; внутренняя; прозрачный купол; подвесное крепление.</t>
  </si>
  <si>
    <t>Поворотная камера AutoDome G5 600серии, 36X оптический зум День/Ночь; внутренняя; прозрачный купол; подвесное крепление.</t>
  </si>
  <si>
    <t>Поворотная камера AutoDome G5 600серии, 28X оптический зум День/Ночь; внутренняя; прозрачный купол; крепление в подвесной потолок.</t>
  </si>
  <si>
    <t>Поворотная камера AutoDome G5 600серии, 28X оптический зум День/Ночь; наружное исполнение,  прозрачный купол; подвесное крепление.</t>
  </si>
  <si>
    <t>Поворотная камера AutoDome G5 600серии, 36X оптический зум День/Ночь; наружное исполнение, прозрачный купол; подвесное крепление.</t>
  </si>
  <si>
    <t>Поворотная камера AutoDome G5 700серии 28X оптический зум День/Ночь; уличная/внутренняя; прозрачный купол; подвесное крепление.</t>
  </si>
  <si>
    <t>Поворотная камера AutoDome G5 700серии 36X оптический зум День/Ночь; уличная/внутренняя; прозрачный купол; подвесное крепление.</t>
  </si>
  <si>
    <t>Поворотная камера AutoDome G5 700серии 28X оптический зум День/Ночь; внутренняя; прозрачный купол; крепление в потолок.</t>
  </si>
  <si>
    <t>Модуль нагревателя до минус 60 град. С</t>
  </si>
  <si>
    <t xml:space="preserve">Преобразователь интерфейса интерфейса BiPhaze Встраиваемая в блок питания плата </t>
  </si>
  <si>
    <t>Empty HSPT for Dinion W/IR+Wiper W/24vac</t>
  </si>
  <si>
    <t>Empty HSPT for Dinion W / Wiper  24vac</t>
  </si>
  <si>
    <t>Empty HSPT for Dinion W/O Wiper 24vac</t>
  </si>
  <si>
    <t>Empty HSPT for Dinion W/O Wiper W/230vac</t>
  </si>
  <si>
    <t>Empty HSPT for Dinion W / Wiper W/230vac</t>
  </si>
  <si>
    <t>Поворотная система видеонаблюдения большого радиуса действия день/ночь камера Dinion 2Х; объектив с переменным фокусным расстоянием 25 – 1500мм; 60-кратное оптическое увеличение; точность позиционирования 0.25 град; 2 узконаправленных ИК прожектора и 2 ИК прожектора заливающего света Обнаружение и классификация объектов на расстоянии 1200м круглосуточно Управление  Pelco</t>
  </si>
  <si>
    <t>Поворотная система видеонаблюдения большого радиуса действия день/ночь камера Dinion 2Х; объектив с переменным фокусным расстоянием 25 – 1500мм; 60-кратное оптическое увеличение; точность позиционирования 0.25 град; 2 узконаправленных ИК прожектора и 2 ИК прожектора заливающего света Обнаружение и классификация объектов на расстоянии 1200м круглосуточно Управление Bi-Phase</t>
  </si>
  <si>
    <t>DIVAR 700 лицензия на поддержку текстовых данных</t>
  </si>
  <si>
    <t>4-х канальный аппаратный транскодер H.264. CF Slot. Адаптивный битрейт, запись на карту CF до 4 Full HD потоков, Функция ROI при работе с живым видео/архивом, прямая запись на массивы iSCSI, 4 тревожных входа, 1 выход реле, RS‑232/422/485, БП в комплекте</t>
  </si>
  <si>
    <t>Декодер одноканального/четырехканального потока MPEG-4 или MPEG-2 любого разрешения; выход аналоговый BNC или компьютерный VGA; Fast Ethernet; 4 тревожных входа, 1 выход реле, COM порт (RS 232/422/485) для подключения клавиатуры; сверхкомпактный размер</t>
  </si>
  <si>
    <t>Декодер одноканального/четырехканального потока MPEG-4 или MPEG-2 любого разрешения; двусторонняя передача звука G.711; выход аналоговый BNC или компьютерный VGA; Fast Ethernet; 4 тревожных входа, 1 выход реле, COM порт; сверхкомпактный размер</t>
  </si>
  <si>
    <t>IVA для камер Dinion IP, FlexiDome IP, Extreme IP, AutoDome IP</t>
  </si>
  <si>
    <t>IVA для одноканальных кодеров Videojet X10, Videojet X10SN, VIP-X1XF</t>
  </si>
  <si>
    <t>IVA для двухканальных устройств Videojet X20 и Videojet X20SN</t>
  </si>
  <si>
    <t>IVA для четырехканальных устройств Videojet X4.0, Videojet X4.0SN, модули серии VIP X1600 XFM4A/ XFMB</t>
  </si>
  <si>
    <t>панель коммутационная; содержит коммутационную панель, используемую для преобразования 32 разъемов BNC в два 16- канальных разъема ленточного соединительного кабеля LTC8809/00; высота 1U</t>
  </si>
  <si>
    <t>крейт матричного коммутатора ALLEGIANT 8900 с резервированием, с 2-мя модулями ЦПУ, 2-мя модулями БП, 220Vac 50Hz, и 1 релейный модуль; поддерживает до 4096 входов, до 512 видеовыходов,  до 1024 тревожных входов; порты RS232: консоль 2/ тревога 1/ принтер 1; высота 2U</t>
  </si>
  <si>
    <t>крейт матричного коммутатора ALLEGIANT 8900 без резервирования, с 1 модулем ЦПУ, 1 модулем БП, 220Vac 50Hz, и 1 релейный модуль; поддерживает до 4096 входов, до 512 видеовыходов,  до 1024 тревожных входов; порты RS232: консоль 2/ тревога 1/ принтер 1; высота 2U</t>
  </si>
  <si>
    <t>17" ЦВТ LCD/TFT видеомонитор; 1280x1024; 500 ТВЛ NTSC/PAL, 300 cd/m2, 1000:1; 2 видео входа/выхода (CVBS), S-VHS, DVI, HDMI, 1 аудио входа/выхода; функция Picture in Picture; настольное исполнение или монтаж в 19" стойку; 220В; Экран 376x301 мм; цвет - черный</t>
  </si>
  <si>
    <t>19" ЦВТ LCD/TFT видеомонитор; 1280x1024; 500 ТВЛ NTSC/PAL, 300 cd/m2, 800:1; 2 видео входа/выхода (CVBS), S-VHS, DVI, HDMI, 1 аудио входа/выхода; функция Picture in Picture; настольное исполнение или монтаж в 19" стойку; 220В; Экран 376x301 мм; цвет - черный</t>
  </si>
  <si>
    <t>Лицензия на обновление расширения на 1 регистратор в Dibos (BRS)</t>
  </si>
  <si>
    <t>Видеорегистратор цифровой, гибридный DIVAR 700; 8 аналог каналов + до 8 IP; внутренний диск 0Гб; Поддержка iSCSI дисковых массивов;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</si>
  <si>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500Гб; Поддержка iSCSI дисковых массивов;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</si>
  <si>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2000Гб; Поддержка iSCSI дисковых массивов;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</si>
  <si>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4000Гб; Поддержка iSCSI дисковых массивов;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</si>
  <si>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8000Гб; Поддержка iSCSI дисковых массивов;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</si>
  <si>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</si>
  <si>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500Гб; Поддержка iSCSI дисковых массивов;DVD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</si>
  <si>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2000Гб; Поддержка iSCSI дисковых массивов;DVD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</si>
  <si>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4000Гб;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</si>
  <si>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8 аналог каналов + до 8 IP; внутренний диск 8000Гб;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</si>
  <si>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0Гб; Поддержка iSCSI дисковых массивов;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</si>
  <si>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500Гб; Поддержка iSCSI дисковых массивов;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</si>
  <si>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2000Гб; Поддержка iSCSI дисковых массивов;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</si>
  <si>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4000Гб; Поддержка iSCSI дисковых массивов;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</si>
  <si>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8000Гб; Поддержка iSCSI дисковых массивов;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</si>
  <si>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</si>
  <si>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500Гб;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</si>
  <si>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2000Гб;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</si>
  <si>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4000Гб;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</si>
  <si>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8000Гб;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порт Gigabit Ethernet; ПО Control Center; монтаж в стойку; питание 230В АС</t>
  </si>
  <si>
    <t>Видеорегистратор цифровой, гибридный DIVAR 700; 16 аналог каналов + до 16 IP; внутренний диск 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2 порта Gigabit Ethernet; ПО Control Center; монтаж в стойку; питание 230В АС</t>
  </si>
  <si>
    <t>Видеорегистратор цифровой, гибридный DIVAR 700; 16 аналог каналов + до 16 IP; внутренний диск 500Гб;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2 порта Gigabit Ethernet; ПО Control Center; монтаж в стойку; питание 230В АС</t>
  </si>
  <si>
    <t>Видеорегистратор цифровой, гибридный DIVAR 700; 16 аналог каналов + до 16 IP; внутренний диск 2000Гб;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2 порта Gigabit Ethernet; ПО Control Center; монтаж в стойку; питание 230В АС</t>
  </si>
  <si>
    <t>Видеорегистратор цифровой, гибридный DIVAR 700; 16 аналог каналов + до 16 IP; внутренний диск 4000Гб;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2 порта Gigabit Ethernet; ПО Control Center; монтаж в стойку; питание 230В АС</t>
  </si>
  <si>
    <t>Видеорегистратор цифровой, гибридный DIVAR 700; 16 аналог каналов + до 16 IP; внутренний диск 8000Гб;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B (полноэкранный/многоэкранный режим, 1,4,9); 2 порта Gigabit Ethernet; ПО Control Center; монтаж в стойку; питание 230В АС</t>
  </si>
  <si>
    <t>Видеорегистратор цифровой, сетевой DIVAR 700; 8 IP каналов + до 8 IP; внутренний диск 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 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</si>
  <si>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8 IP каналов + до 8 IP; внутренний диск 500Гб;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</si>
  <si>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8 IP каналов + до 8 IP; внутренний диск 2000Гб;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</si>
  <si>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8 IP каналов + до 8 IP; внутренний диск 4000Гб;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</si>
  <si>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8 IP каналов + до 8 IP; внутренний диск 8000Гб; Поддержка iSCSI дисковых массивов; DVD привод; Сжатие H.264; Разрешающая способность: 4CIF (704x576); Скорость записи: 25 кадров/с на канал, настраиваемая, общая 200 к/с@4CIF; Аудио входы/выходы - 8/4, моно RCA; тревожные входы/выходы - 8/4;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</si>
  <si>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16 IP каналов + до 16 IP; внутренний диск 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</si>
  <si>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16 IP каналов + до 16 IP; внутренний диск 500Гб;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</si>
  <si>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16 IP каналов + до 16 IP; внутренний диск 2000Гб;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</si>
  <si>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16 IP каналов + до 16 IP; внутренний диск 4000Гб;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</si>
  <si>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16 IP каналов + до 16 IP; внутренний диск 8000Гб;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 порт Gigabit Ethernet; ПО Control Center; монтаж в стойку; питание 230В АС</t>
  </si>
  <si>
    <t>Видеорегистратор цифровой, сетевой DIVAR 700; 16 IP каналов + до 16 IP; внутренний диск 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
 2 порта Gigabit Ethernet; ПО Control Center; монтаж в стойку; питание 230В АС</t>
  </si>
  <si>
    <t>Видеорегистратор цифровой, сетевой DIVAR 700; 16 IP каналов + до 16 IP; внутренний диск 500Гб;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
 2 порта Gigabit Ethernet; ПО Control Center; монтаж в стойку; питание 230В АС</t>
  </si>
  <si>
    <t>Видеорегистратор цифровой, сетевой DIVAR 700; 16 IP каналов + до 16 IP; внутренний диск 2000Гб;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 
2 порта Gigabit Ethernet; ПО Control Center; монтаж в стойку; питание 230В АС</t>
  </si>
  <si>
    <t>Видеорегистратор цифровой, сетевой DIVAR 700; 16 IP каналов + до 16 IP; внутренний диск 4000Гб;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 
2 порта Gigabit Ethernet; ПО Control Center; монтаж в стойку; питание 230В АС</t>
  </si>
  <si>
    <t>Видеорегистратор цифровой, сетевой DIVAR 700; 16 IP каналов + до 16 IP; внутренний диск 8000Гб; Поддержка iSCSI дисковых массивов; DVD привод; Сжатие H.264; Разрешающая способность: 4CIF (704x576); Скорость записи: 25 кадров/с на канал, настраиваемая, общая 400 к/с@4CIF; Аудио входы/выходы - 16/4, моно RCA; тревожные входы/выходы - 16/4; Управление PTZ - RS485, Biphaze; подкл клавиатуры; Выходы BNC: Монитор-A, (полноэкранный/многоэкранный режим, 1,4,9);
 2 порта Gigabit Ethernet; ПО Control Center; монтаж в стойку; питание 230В АС</t>
  </si>
  <si>
    <r>
      <t xml:space="preserve">Тепловизионный модуль на неохлаждаемых микроболометрах, </t>
    </r>
    <r>
      <rPr>
        <b/>
        <sz val="7"/>
        <color indexed="12"/>
        <rFont val="Arial Cyr"/>
        <family val="0"/>
      </rPr>
      <t>разрешение 320х256</t>
    </r>
    <r>
      <rPr>
        <sz val="7"/>
        <rFont val="Arial Cyr"/>
        <family val="0"/>
      </rPr>
      <t>, частота сканирования 9Гц, объектив с фокусным 35мм; Оптический модуль с 36х увеличением; цвет чёрный</t>
    </r>
  </si>
  <si>
    <r>
      <t xml:space="preserve">Тепловизионный модуль на неохлаждаемых микроболометрах, </t>
    </r>
    <r>
      <rPr>
        <b/>
        <sz val="7"/>
        <color indexed="12"/>
        <rFont val="Arial Cyr"/>
        <family val="0"/>
      </rPr>
      <t>разрешение 320х256</t>
    </r>
    <r>
      <rPr>
        <sz val="7"/>
        <rFont val="Arial Cyr"/>
        <family val="0"/>
      </rPr>
      <t>, частота сканирования 9Гц, объектив с фокусным 35мм; Оптический модуль с 36х увеличением; цвет серый</t>
    </r>
  </si>
  <si>
    <r>
      <t xml:space="preserve">Тепловизионный модуль на неохлаждаемых микроболометрах, </t>
    </r>
    <r>
      <rPr>
        <b/>
        <sz val="7"/>
        <color indexed="12"/>
        <rFont val="Arial Cyr"/>
        <family val="0"/>
      </rPr>
      <t>разрешение 320х256</t>
    </r>
    <r>
      <rPr>
        <sz val="7"/>
        <rFont val="Arial Cyr"/>
        <family val="0"/>
      </rPr>
      <t>,частота сканирования 9Гц, объектив с фокусным 35мм; Оптический модуль с 36х увеличением; цвет белый</t>
    </r>
  </si>
  <si>
    <t>КВАДРАТОРЫ И ДРУГОЕ АНАЛОГОВОЕ ОБОРУДОВАНИЕ</t>
  </si>
  <si>
    <t>КВАДРАТОРЫ</t>
  </si>
  <si>
    <t>ВИДЕОУСИЛИТЕЛИ</t>
  </si>
  <si>
    <t>Кронштейн для монитора , LCD диагональ 37" - 60", настенный,  регулируемый наклон, чёрный (например для монитора UML-422-90)</t>
  </si>
  <si>
    <t>F01U274352</t>
  </si>
  <si>
    <t>LVF-5005C-S0940</t>
  </si>
  <si>
    <t>1/2.5",CS-mount,9-40mm, IR,5MP,SR-IRIS</t>
  </si>
  <si>
    <t>F01U274353</t>
  </si>
  <si>
    <t>LVF-5003N-S3813</t>
  </si>
  <si>
    <t>1/2",C-mount,3.8-13mm,3MP,SR-IRIS</t>
  </si>
  <si>
    <t>F01U274354</t>
  </si>
  <si>
    <t>LVF-5005C-S1803</t>
  </si>
  <si>
    <t>1/2.5",CS-mount,1.8-3mm,IR,5MP,SR-IRIS</t>
  </si>
  <si>
    <t xml:space="preserve">Объектив 1/2.5", CS-mount, F1.5 SR-Iris, вариофокальный 9-40mm, разрешение 5MP, ИК-скорректированный. </t>
  </si>
  <si>
    <t>Объектив 1/2", C-mount, разрешение 3MP, варифокальный 3.8-13mm,F1.8 SR-iris.</t>
  </si>
  <si>
    <t>Объектив 1/2.5",CS-mount, F1.4 SR-Iris, вариофокальный 1.8-3mm, разрешение 5MP, Широкоугольный, ИК-скорректированный.</t>
  </si>
  <si>
    <t>c 20.02.2013</t>
  </si>
  <si>
    <t>F01U504155</t>
  </si>
  <si>
    <t>S1385</t>
  </si>
  <si>
    <t>GUI CONT CABLE SYS 4 CONSOLE-P</t>
  </si>
  <si>
    <t>Интерфейсный кабель SYS4 console-P</t>
  </si>
  <si>
    <t>F01U269636</t>
  </si>
  <si>
    <t>NDN-733V02-P</t>
  </si>
  <si>
    <t>FLEXIDOME HD 720p60 RD 1.8-3mm</t>
  </si>
  <si>
    <t>F01U269637</t>
  </si>
  <si>
    <t>NDN-733V03-P</t>
  </si>
  <si>
    <t>FLEXIDOME HD 720p60 RD 3.8-13mm</t>
  </si>
  <si>
    <t>F01U269638</t>
  </si>
  <si>
    <t>NDN-733V09-P</t>
  </si>
  <si>
    <t>FLEXIDOME HD 720p60 RD 9-40mm</t>
  </si>
  <si>
    <t>F01U269639</t>
  </si>
  <si>
    <t>NDN-733V02-IP</t>
  </si>
  <si>
    <t>FLEXIDOME HD 720p60 RD 1.8-3mm IVA</t>
  </si>
  <si>
    <t>F01U269640</t>
  </si>
  <si>
    <t>NDN-733V03-IP</t>
  </si>
  <si>
    <t>FLEXIDOME HD 720p60 RD 3.8-13mm IVA</t>
  </si>
  <si>
    <t>F01U269641</t>
  </si>
  <si>
    <t>NDN-733V09-IP</t>
  </si>
  <si>
    <t>FLEXIDOME HD 720p60 RD 9-40mm IVA</t>
  </si>
  <si>
    <t>F01U269634</t>
  </si>
  <si>
    <t>NBN-733V-P</t>
  </si>
  <si>
    <t>DINION HD 720p60</t>
  </si>
  <si>
    <t>F01U269635</t>
  </si>
  <si>
    <t>NBN-733V-IP</t>
  </si>
  <si>
    <t>DINION HD 720p60 IVA</t>
  </si>
  <si>
    <t>F01U272138</t>
  </si>
  <si>
    <t>NIN-733-V03P</t>
  </si>
  <si>
    <t>FLEXIDOME HD 720p60 VR 3-9mm</t>
  </si>
  <si>
    <t>F01U272139</t>
  </si>
  <si>
    <t>NIN-733-V03IP</t>
  </si>
  <si>
    <t>FLEXIDOME HD 720p60 VR 3-9mm IVA</t>
  </si>
  <si>
    <t>F01U272140</t>
  </si>
  <si>
    <t>NIN-733-V03PS</t>
  </si>
  <si>
    <t>FLEXIDOME HD 720p60 VR 3-9mm SMB</t>
  </si>
  <si>
    <t>F01U272141</t>
  </si>
  <si>
    <t>NIN-733-V03IPS</t>
  </si>
  <si>
    <t>FLEXIDOME HD 720p60 VR 3-9mm IVA SMB</t>
  </si>
  <si>
    <t>F01U272142</t>
  </si>
  <si>
    <t>NIN-832-V03P</t>
  </si>
  <si>
    <t>FLEXIDOME HD 1080p30 VR 3-9mm</t>
  </si>
  <si>
    <t>F01U272143</t>
  </si>
  <si>
    <t>NIN-832-V03IP</t>
  </si>
  <si>
    <t>FLEXIDOME HD 1080p30 VR 3-9mm IVA</t>
  </si>
  <si>
    <t>F01U272144</t>
  </si>
  <si>
    <t>NIN-832-V03PS</t>
  </si>
  <si>
    <t>FLEXIDOME HD 1080p30 VR 3-9mm SMB</t>
  </si>
  <si>
    <t>F01U272145</t>
  </si>
  <si>
    <t>NIN-832-V03IPS</t>
  </si>
  <si>
    <t>FLEXIDOME HD 1080p30 VR 3-9mm IVA SMB</t>
  </si>
  <si>
    <t>F01U272146</t>
  </si>
  <si>
    <t>NIN-932-V03IP</t>
  </si>
  <si>
    <t>FLEXIDOME HD 1080p30 HDR VR 3-9mm IVA</t>
  </si>
  <si>
    <t>F01U272147</t>
  </si>
  <si>
    <t>NIN-932-V03IPS</t>
  </si>
  <si>
    <t>F01U278622</t>
  </si>
  <si>
    <t>NIN-733-V10P</t>
  </si>
  <si>
    <t>FLEXIDOME HD 720p60 VR 10-23mm</t>
  </si>
  <si>
    <t>F01U278623</t>
  </si>
  <si>
    <t>NIN-733-V10IP</t>
  </si>
  <si>
    <t>FLEXIDOME HD 720p60 VR 10-23mm IVA</t>
  </si>
  <si>
    <t>F01U278624</t>
  </si>
  <si>
    <t>NIN-733-V10PS</t>
  </si>
  <si>
    <t>FLEXIDOME HD 720p60 VR 10-23mm SMB</t>
  </si>
  <si>
    <t>F01U278625</t>
  </si>
  <si>
    <t>NIN-733-V10IPS</t>
  </si>
  <si>
    <t>FLEXIDOME HD 720p60 VR 10-23mm IVA SMB</t>
  </si>
  <si>
    <t>F01U278626</t>
  </si>
  <si>
    <t>NIN-832-V10P</t>
  </si>
  <si>
    <t>FLEXIDOME HD 1080p30 VR 10-23mm</t>
  </si>
  <si>
    <t>F01U278627</t>
  </si>
  <si>
    <t>NIN-832-V10IP</t>
  </si>
  <si>
    <t>FLEXIDOME HD 1080p30 VR 10-23mm IVA</t>
  </si>
  <si>
    <t>F01U278628</t>
  </si>
  <si>
    <t>NIN-832-V10PS</t>
  </si>
  <si>
    <t>FLEXIDOME HD 1080p30 VR 10-23mm SMB</t>
  </si>
  <si>
    <t>F01U278629</t>
  </si>
  <si>
    <t>NIN-832-V10IPS</t>
  </si>
  <si>
    <t>FLEXIDOME HD 1080p30 VR 10-23mm IVA SMB</t>
  </si>
  <si>
    <t>NIN-932-V10IP</t>
  </si>
  <si>
    <t>FLEXIDOME HD 1080p30 HDR VR 10-23mm IVA</t>
  </si>
  <si>
    <t>NIN-932-V10IPS</t>
  </si>
  <si>
    <r>
      <t xml:space="preserve">КАМЕРЫ FLEXIDOME </t>
    </r>
    <r>
      <rPr>
        <b/>
        <sz val="8"/>
        <color indexed="10"/>
        <rFont val="Arial"/>
        <family val="2"/>
      </rPr>
      <t>RD</t>
    </r>
    <r>
      <rPr>
        <b/>
        <sz val="8"/>
        <rFont val="Arial"/>
        <family val="2"/>
      </rPr>
      <t xml:space="preserve"> IP </t>
    </r>
    <r>
      <rPr>
        <b/>
        <sz val="8"/>
        <color indexed="10"/>
        <rFont val="Arial Cyr"/>
        <family val="0"/>
      </rPr>
      <t>HIGH DEFINITION</t>
    </r>
  </si>
  <si>
    <t>FlexiDome RD IP, Купольная IP камера; матрица 1/2.7" CMOS, 1920х1080 при 30 к/сек cжатие H.264 (3 потока), один поток M-JPEG  механически убираемый ИК-фильтр, моторизованный задний фокус,  встроенный WEB-сервер, Детектор движения MOTION+ Питание  12VDC/24VAC/PoE, 50Hz вариофокальный объектив 3.8-13мм ; рабочая температура от -50 ºC до +55 ºC; защита IP 66</t>
  </si>
  <si>
    <t>FlexiDome RD IP, Купольная IP камера; матрица 1/2.7" CMOS, 1920х1080 при 30 к/сек cжатие H.264 (3 потока), один поток M-JPEG  механически убираемый ИК-фильтр, моторизованный задний фокус,  встроенный WEB-сервер, видеоаналитика IVA (лицензия активирована) Питание  12VDC/24VAC/PoE, 50Hz вариофокальный объектив 3.8-13мм ; рабочая температура от -50 ºC до +50 ºC; защита IP 66</t>
  </si>
  <si>
    <t>FlexiDome RD IP, Купольная IP камера; матрица 1/2.7" CMOS, 1920х1080 при 30 к/сек cжатие H.264 (3 потока), один поток M-JPEG  механически убираемый ИК-фильтр, моторизованный задний фокус,  встроенный WEB-сервер, Детектор движения MOTION+ Питание  12VDC/24VAC/PoE, 50Hz вариофокальный объектив 1.8-3мм ; рабочая температура от -50 ºC до +55 ºC; защита IP 66</t>
  </si>
  <si>
    <t>FlexiDome RD IP, Купольная IP камера; матрица 1/2.7" CMOS, 1920х1080 при 30 к/сек cжатие H.264 (3 потока), один поток M-JPEG  механически убираемый ИК-фильтр, моторизованный задний фокус,  встроенный WEB-сервер, видеоаналитика IVA (лицензия активирована) Питание  12VDC/24VAC/PoE, 50Hz вариофокальный объектив 1.8-3мм ; рабочая температура от -50 ºC до +50 ºC; защита IP 66</t>
  </si>
  <si>
    <t>FlexiDome RD IP, Купольная IP камера; матрица 1/2.7" CMOS, 1920х1080 при 30 к/сек cжатие H.264 (3 потока), один поток M-JPEG  механически убираемый ИК-фильтр, моторизованный задний фокус,  встроенный WEB-сервер, Детектор движения MOTION+ Питание  12VDC/24VAC/PoE, 50Hz вариофокальный объектив 9-40мм ; рабочая температура от -50 ºC до +55 ºC; защита IP 66</t>
  </si>
  <si>
    <t>FlexiDome RD IP, Купольная IP камера; матрица 1/2.7" CMOS, 1920х1080 при 30 к/сек cжатие H.264 (3 потока), один поток M-JPEG  механически убираемый ИК-фильтр, моторизованный задний фокус,  встроенный WEB-сервер, видеоаналитика IVA (лицензия активирована) Питание  12VDC/24VAC/PoE, 50Hz вариофокальный объектив 9-40мм ; рабочая температура от -50 ºC до +50 ºC; защита IP 66</t>
  </si>
  <si>
    <r>
      <t xml:space="preserve">FlexiDome RD IP, Купольная IP камера c широким динамическим диапазоном </t>
    </r>
    <r>
      <rPr>
        <b/>
        <sz val="7"/>
        <rFont val="Arial Cyr"/>
        <family val="0"/>
      </rPr>
      <t>HDR</t>
    </r>
    <r>
      <rPr>
        <sz val="7"/>
        <rFont val="Arial Cyr"/>
        <family val="0"/>
      </rPr>
      <t xml:space="preserve"> ; матрица 1/3" CMOS, 1920х1080 при 30 к/сек cжатие H.264 (3 потока), один поток M-JPEG 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интеллектуальная автоэкспозиция </t>
    </r>
    <r>
      <rPr>
        <b/>
        <sz val="7"/>
        <rFont val="Arial Cyr"/>
        <family val="0"/>
      </rPr>
      <t>iAE</t>
    </r>
    <r>
      <rPr>
        <sz val="7"/>
        <rFont val="Arial Cyr"/>
        <family val="0"/>
      </rPr>
      <t>, моторизованный задний фокус,  встроенный WEB-сервер, видеоаналитика IVA (лицензия активирована) Питание  12VDC/24VAC/PoE, 50Hz вариофокальный объектив 1.8-3мм ; рабочая температура от -50 ºC до +50 ºC; защита IP 66</t>
    </r>
  </si>
  <si>
    <r>
      <t xml:space="preserve">FlexiDome RD IP, Купольная IP камера c широким динамическим диапазоном </t>
    </r>
    <r>
      <rPr>
        <b/>
        <sz val="7"/>
        <rFont val="Arial Cyr"/>
        <family val="0"/>
      </rPr>
      <t>HDR</t>
    </r>
    <r>
      <rPr>
        <sz val="7"/>
        <rFont val="Arial Cyr"/>
        <family val="0"/>
      </rPr>
      <t xml:space="preserve">; матрица 1/3" CMOS, 1920х1080 при 30 к/сек cжатие H.264 (3 потока), один поток M-JPEG 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>, интеллектуальная автоэкспозиция</t>
    </r>
    <r>
      <rPr>
        <b/>
        <sz val="7"/>
        <rFont val="Arial Cyr"/>
        <family val="0"/>
      </rPr>
      <t xml:space="preserve"> iAE,</t>
    </r>
    <r>
      <rPr>
        <sz val="7"/>
        <rFont val="Arial Cyr"/>
        <family val="0"/>
      </rPr>
      <t xml:space="preserve"> моторизованный задний фокус,  встроенный WEB-сервер, Детектор движения MOTION+ Питание  12VDC/24VAC/PoE, 50Hz вариофокальный объектив3.8-13мм ; рабочая температура от -50 ºC до +55 ºC; защита IP 66</t>
    </r>
  </si>
  <si>
    <r>
      <t xml:space="preserve">FlexiDome RD IP, Купольная IP камера c широким динамическим диапазоном </t>
    </r>
    <r>
      <rPr>
        <b/>
        <sz val="7"/>
        <rFont val="Arial Cyr"/>
        <family val="0"/>
      </rPr>
      <t>HDR</t>
    </r>
    <r>
      <rPr>
        <sz val="7"/>
        <rFont val="Arial Cyr"/>
        <family val="0"/>
      </rPr>
      <t xml:space="preserve">; матрица 1/3" CMOS, 1920х1080 при 30 к/сек cжатие H.264 (3 потока), один поток M-JPEG  механически убираемый ИК-фильтр, функция интеллектуального шумоподавления iDNR, интеллектуальная автоэкспозиция </t>
    </r>
    <r>
      <rPr>
        <b/>
        <sz val="7"/>
        <rFont val="Arial Cyr"/>
        <family val="0"/>
      </rPr>
      <t>iAE</t>
    </r>
    <r>
      <rPr>
        <sz val="7"/>
        <rFont val="Arial Cyr"/>
        <family val="0"/>
      </rPr>
      <t>, моторизованный задний фокус,  встроенный WEB-сервер, видеоаналитика IVA (лицензия активирована) Питание  12VDC/24VAC/PoE, 50Hz вариофокальный объектив 9-40мм ; рабочая температура от -50 ºC до +50 ºC; защита IP 66</t>
    </r>
  </si>
  <si>
    <t>FlexiDome VR IP, Купольная IP камера Starlight; КМОП матрица 1/3"  разрешение 1280х720, 60 к/с,H.264 и M-JPEG; чувствительность: 0.0057 люкс (ночн. реж, 30 IRE), MOTION+; питание 12В AC/24В DC или PoE; вариофокальный объектив 3-9мм ; рабочая температура от -30 ºC до +50 ºC; защита IP 66; встроенный монтаж</t>
  </si>
  <si>
    <t>FlexiDome RD IP, Купольная IP камера Starlight; КМОП матрица 1/3"  разрешение 1280х720, 60 к/с,H.264 и M-JPEG; чувствительность: 0.0057 люкс (ночн. реж, 30 IRE), MOTION+; питание 12В AC/24В DC или PoE; вариофокальный объектив 1.8-3мм ; рабочая температура от -50 ºC до +50 ºC; защита IP 66</t>
  </si>
  <si>
    <t>FlexiDome RD IP, Купольная IP камера Starlight; КМОП матрица 1/3"  разрешение 1280х720, 60 к/с,H.264 и M-JPEG; чувствительность: 0.0057 люкс (ночн. реж, 30 IRE), MOTION+; питание 12В AC/24В DC или PoE; вариофокальный объектив 3.8-13мм ; рабочая температура от -50 ºC до +50 ºC; защита IP 66</t>
  </si>
  <si>
    <t>FlexiDome RD IP, Купольная IP камера Starlight; КМОП матрица 1/3"  разрешение 1280х720, 60 к/с,H.264 и M-JPEG; чувствительность: 0.0057 люкс (ночн. реж, 30 IRE), MOTION+; питание 12В AC/24В DC или PoE; вариофокальный объектив 9-40мм ; рабочая температура от -50 ºC до +50 ºC; защита IP 66</t>
  </si>
  <si>
    <t>FlexiDome RD IP, Купольная IP камера Starlight; КМОП матрица 1/3"  разрешение 1280х720, 60 к/с,H.264 и M-JPEG; чувствительность: 0.0057 люкс (ночн. реж, 30 IRE), IVA; питание 12В AC/24В DC или PoE; вариофокальный объектив 1.8-3мм ; рабочая температура от -50 ºC до +50 ºC; защита IP 66</t>
  </si>
  <si>
    <t>FlexiDome RD IP, Купольная IP камера Starlight; КМОП матрица 1/3"  разрешение 1280х720, 60 к/с,H.264 и M-JPEG; чувствительность: 0.0057 люкс (ночн. реж, 30 IRE), IVA; питание 12В AC/24В DC или PoE; вариофокальный объектив 3.8-13мм ; рабочая температура от -50 ºC до +50 ºC; защита IP 66</t>
  </si>
  <si>
    <t>FlexiDome RD IP, Купольная IP камера Starlight; КМОП матрица 1/3"  разрешение 1280х720, 60 к/с,H.264 и M-JPEG; чувствительность: 0.0057 люкс (ночн. реж, 30 IRE), IVA; питание 12В AC/24В DC или PoE; вариофокальный объектив 9-40мм ; рабочая температура от -50 ºC до +50 ºC; защита IP 66</t>
  </si>
  <si>
    <t>FlexiDome VR IP, Купольная IP камера Starlight; КМОП матрица 1/3"  разрешение 1280х720, 60 к/с,H.264 и M-JPEG; чувствительность: 0.0057 люкс (ночн. реж, 30 IRE), IVA; питание 12В AC/24В DC или PoE; вариофокальный объектив 3-9мм ; рабочая температура от -30 ºC до +50 ºC; защита IP 66; встроенный монтаж</t>
  </si>
  <si>
    <t>FlexiDome VR IP, Купольная IP камера Starlight; КМОП матрица 1/3"  разрешение 1280х720, 60 к/с,H.264 и M-JPEG; чувствительность: 0.0057 люкс (ночн. реж, 30 IRE), MOTION+; питание 12В AC/24В DC или PoE; вариофокальный объектив 3-9мм ; рабочая температура от -30 ºC до +50 ºC; защита IP 66; монтаж на поверхность</t>
  </si>
  <si>
    <t>FlexiDome VR IP, Купольная IP камера Starlight; КМОП матрица 1/3"  разрешение 1280х720, 60 к/с,H.264 и M-JPEG; чувствительность: 0.0057 люкс (ночн. реж, 30 IRE), IVA; питание 12В AC/24В DC или PoE; вариофокальный объектив 3-9мм ; рабочая температура от -30 ºC до +50 ºC; защита IP 66; монтаж на поверхность</t>
  </si>
  <si>
    <t>FlexiDome VR IP, Купольная IP камера Starlight; КМОП матрица 1/3"  разрешение 1280х720, 60 к/с,H.264 и M-JPEG; чувствительность: 0.0057 люкс (ночн. реж, 30 IRE), MOTION+; питание 12В AC/24В DC или PoE; вариофокальный объектив 10-23мм ; рабочая температура от -30 ºC до +50 ºC; защита IP 66; встроенный монтаж</t>
  </si>
  <si>
    <t>FlexiDome VR IP, Купольная IP камера Starlight; КМОП матрица 1/3"  разрешение 1280х720, 60 к/с,H.264 и M-JPEG; чувствительность: 0.0057 люкс (ночн. реж, 30 IRE), IVA; питание 12В AC/24В DC или PoE; вариофокальный объектив 10-23мм ; рабочая температура от -30 ºC до +50 ºC; защита IP 66; встроенный монтаж</t>
  </si>
  <si>
    <t>FlexiDome VR IP, Купольная IP камера Starlight; КМОП матрица 1/3"  разрешение 1280х720, 60 к/с,H.264 и M-JPEG; чувствительность: 0.0057 люкс (ночн. реж, 30 IRE), MOTION+; питание 12В AC/24В DC или PoE; вариофокальный объектив 10-23мм ; рабочая температура от -30 ºC до +50 ºC; защита IP 66; монтаж на поверхность</t>
  </si>
  <si>
    <t>FlexiDome VR IP, Купольная IP камера Starlight; КМОП матрица 1/3"  разрешение 1280х720, 60 к/с,H.264 и M-JPEG; чувствительность: 0.0057 люкс (ночн. реж, 30 IRE), IVA; питание 12В AC/24В DC или PoE; вариофокальный объектив 10-23мм ; рабочая температура от -30 ºC до +50 ºC; защита IP 66; монтаж на поверхность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</si>
  <si>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Детектор движения MOTION+ Питание  12VDC/24VAC/PoE, 50Hz; авто вариофокальный объектив 3-9мм ; рабочая температура от -30 ºC до +55 ºC; защита IP 66; встроенный монтаж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</si>
  <si>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видеоаналитика IVA; Питание  12VDC/24VAC/PoE, 50Hz; авто вариофокальный объектив 3-9мм ; рабочая температура от -30 ºC до +55 ºC; защита IP 66; встроенный монтаж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</si>
  <si>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Детектор движения MOTION+ Питание  12VDC/24VAC/PoE, 50Hz; авто вариофокальный объектив 3-9мм ; рабочая температура от -30 ºC до +55 ºC; защита IP 66; монтаж на поверхность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</si>
  <si>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видеоаналитика IVA; Питание  12VDC/24VAC/PoE, 50Hz; авто вариофокальный объектив 3-9мм ; рабочая температура от -30 ºC до +55 ºC; защита IP 66; монтаж на поверхность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</si>
  <si>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Детектор движения MOTION+ Питание  12VDC/24VAC/PoE, 50Hz; авто вариофокальный объектив 10-23мм ; рабочая температура от -30 ºC до +55 ºC; защита IP 66; встроенный монтаж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</si>
  <si>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видеоаналитика IVA; Питание  12VDC/24VAC/PoE, 50Hz; авто вариофокальный объектив 10-23мм ; рабочая температура от -30 ºC до +55 ºC; защита IP 66; встроенный монтаж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</si>
  <si>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Детектор движения MOTION+ Питание  12VDC/24VAC/PoE, 50Hz; авто вариофокальный объектив 10-23мм ; рабочая температура от -30 ºC до +55 ºC; защита IP 66; монтаж на поверхность</t>
  </si>
  <si>
    <t>FlexiDome VR IP, Купольная IP камера; матрица 1/2.7" CMOS, 1920х1080 при 30 к/сек cжатие H.264 (3 потока), один поток M-JPEG; механически убираемый ИК-фильтр, чувствительность 0.05 люкс (ночн реж, 30 IRE); встроенный WEB-сервер, видеоаналитика IVA; Питание  12VDC/24VAC/PoE, 50Hz; авто вариофокальный объектив 10-23мм ; рабочая температура от -30 ºC до +55 ºC; защита IP 66; монтаж на поверхность</t>
  </si>
  <si>
    <t>FlexiDome VR IP, Купольная IP камера c широким динамическим диапазоном HDR ; матрица 1/3" CMOS, 1920х1080 при 30 к/сек cжатие H.264 (3 потока), один поток M-JPEG  механически убираемый ИК-фильтр, чувствительность 0.08 люкс (ночн реж, 30 IRE); динамический диапазон 9дб; функция интеллектуального шумоподавления iDNR, интеллектуальная автоэкспозиция iAE, моторизованный задний фокус,  встроенный WEB-сервер, видеоаналитика IVA (лицензия активирована) Питание  12VDC/24VAC/PoE, 50Hz; авто вариофокальный объектив 3-9мм ; рабочая температура от -30 ºC до +50 ºC; защита IP 66; поверхностный монтаж</t>
  </si>
  <si>
    <t>FlexiDome VR IP, Купольная IP камера c широким динамическим диапазоном HDR ; матрица 1/3" CMOS, 1920х1080 при 30 к/сек cжатие H.264 (3 потока), один поток M-JPEG  механически убираемый ИК-фильтр, чувствительность 0.08 люкс (ночн реж, 30 IRE); динамический диапазон 9дб; функция интеллектуального шумоподавления iDNR, интеллектуальная автоэкспозиция iAE, моторизованный задний фокус,  встроенный WEB-сервер, видеоаналитика IVA (лицензия активирована) Питание  12VDC/24VAC/PoE, 50Hz; авто вариофокальный объектив 3-9мм ; рабочая температура от -30 ºC до +50 ºC; защита IP 66; встроенный монтаж</t>
  </si>
  <si>
    <t>FlexiDome VR IP, Купольная IP камера c широким динамическим диапазоном HDR ; матрица 1/3" CMOS, 1920х1080 при 30 к/сек cжатие H.264 (3 потока), один поток M-JPEG  механически убираемый ИК-фильтр, чувствительность 0.08 люкс (ночн реж, 30 IRE); динамический диапазон 9дб; функция интеллектуального шумоподавления iDNR, интеллектуальная автоэкспозиция iAE, моторизованный задний фокус,  встроенный WEB-сервер, видеоаналитика IVA (лицензия активирована) Питание  12VDC/24VAC/PoE, 50Hz; авто вариофокальный объектив 10-23мм ; рабочая температура от -30 ºC до +50 ºC; защита IP 66; поверхностный монтаж</t>
  </si>
  <si>
    <t>FlexiDome VR IP, Купольная IP камера c широким динамическим диапазоном HDR ; матрица 1/3" CMOS, 1920х1080 при 30 к/сек cжатие H.264 (3 потока), один поток M-JPEG  механически убираемый ИК-фильтр, чувствительность 0.08 люкс (ночн реж, 30 IRE); динамический диапазон 9дб; функция интеллектуального шумоподавления iDNR, интеллектуальная автоэкспозиция iAE, моторизованный задний фокус,  встроенный WEB-сервер, видеоаналитика IVA (лицензия активирована) Питание  12VDC/24VAC/PoE, 50Hz; авто вариофокальный объектив 10-23мм ; рабочая температура от -30ºC до +50 ºC; защита IP 66; встроенный монтаж</t>
  </si>
  <si>
    <t xml:space="preserve">Крепление в подвесной потолок </t>
  </si>
  <si>
    <t>Адаптер для крепления в подвесной потолок</t>
  </si>
  <si>
    <t>БЮДЖЕТНЫЙ ШЕСТНАДЦАТИКАНАЛЬНЫЙ КОДЕР VIPX16XF</t>
  </si>
  <si>
    <t>F01U267132</t>
  </si>
  <si>
    <t>VIP-X16XF-E</t>
  </si>
  <si>
    <t>Шестнадцатиканальный кодер VIP-X16XF-E; H.264 (High Profile)/M-JPEG;  разрешение 4CIF(704х576)@ 25к/с; 2 аудио входа, 1 выход; 4 тревожных входа, 1 выход реле; COM (RS-232/422/485); 1 порт Gigabit Ethernet; монтаж в 19"стойку</t>
  </si>
  <si>
    <t>F01U280407</t>
  </si>
  <si>
    <t>UMM-LED32-SD</t>
  </si>
  <si>
    <t>F01U280406</t>
  </si>
  <si>
    <t>UMM-LED42-SD</t>
  </si>
  <si>
    <t>Table stands for UML-553 and 423 monitor, one set</t>
  </si>
  <si>
    <t>Table stands for UML-323 monitor, one set</t>
  </si>
  <si>
    <t>Ножки для настольной установки UML-323-90</t>
  </si>
  <si>
    <t>Видеомонитор 32" цветной, LCD/TFT Full HD разрешение, 1080p 50/60 Гц, 1х композитный проходной BNC, 1хDVI-D, 1хHDMI, 1хVGA 15-pin D-sub, 1xY/C (S-video), 2xAudio RCA IN (правый/левый), 1xAudio RCA OUT; 350 cd/m2, 3000:1, VESA 400x400mm, цвет чёрный, 220В, для установки на стол набходим UMM-LED32-SD</t>
  </si>
  <si>
    <t>Ножки для настольной установки UML-423-90, UML-553-90</t>
  </si>
  <si>
    <t>Видеомонитор 42" цветной, LCD/TFT Full HD разрешение, 1080p 50/60 Гц, 1х композитный проходной BNC, 1хDVI-D, 1хHDMI, 1хVGA 15-pin D-sub, 1xY/C (S-video), 2xAudio RCA IN (правый/левый), 1xAudio RCA OUT; 500 cd/m2, 4000:1, VESA 400x400mm, цвет чёрный, 220В,  для установки на стол набходим UMM-LED42-SD</t>
  </si>
  <si>
    <t>Видеомонитор 52" цветной, LCD/TFT Full HD разрешение, 1080p 50/60 Гц, 1х композитный проходной BNC, 1хDVI-D, 1хHDMI, 1хVGA 15-pin D-sub, 1xY/C (S-video), 2xAudio RCA IN (правый/левый), 1xAudio RCA OUT; 450 cd/m2, 4000:1, VESA 400x400mm, цвет чёрный, 220В,  для установки на стол набходим UMM-LED42-SD</t>
  </si>
  <si>
    <t>c 30.09.2013</t>
  </si>
  <si>
    <t>АКСЕССУАРЫ ДЛЯ ВИДЕОРЕГИСТРАТОРОВ</t>
  </si>
  <si>
    <t>с 30.11.2013</t>
  </si>
  <si>
    <t>LTC 5136/51 (для MIC 550, 612)</t>
  </si>
  <si>
    <t>AUTODOME СЕРИИ 7000 Поворотные купольные IP камеры без кронштейнов и блока питания</t>
  </si>
  <si>
    <t>VG5-7220-CPT4</t>
  </si>
  <si>
    <t>F01U270276</t>
  </si>
  <si>
    <t>VG5-7220-EPC4</t>
  </si>
  <si>
    <t>F01U270270</t>
  </si>
  <si>
    <t>VG5-7028-C1PC4</t>
  </si>
  <si>
    <t>F01U270272</t>
  </si>
  <si>
    <t>VG5-7028-E1PC4</t>
  </si>
  <si>
    <t>F01U270274</t>
  </si>
  <si>
    <t>VG5-7036-E1PC4</t>
  </si>
  <si>
    <t>F01U262386</t>
  </si>
  <si>
    <t>MIC-IP-PS-24</t>
  </si>
  <si>
    <t>F01U262423</t>
  </si>
  <si>
    <t>MIC-IP-PS-230</t>
  </si>
  <si>
    <t>F01U262429</t>
  </si>
  <si>
    <t>MIC-IPIR-PS-24</t>
  </si>
  <si>
    <t>F01U262422</t>
  </si>
  <si>
    <t>MIC-IPIR-PS-230</t>
  </si>
  <si>
    <r>
      <t>Блок питания</t>
    </r>
    <r>
      <rPr>
        <sz val="7"/>
        <color indexed="12"/>
        <rFont val="Arial Cyr"/>
        <family val="0"/>
      </rPr>
      <t xml:space="preserve"> IP кодером</t>
    </r>
    <r>
      <rPr>
        <sz val="7"/>
        <rFont val="Arial Cyr"/>
        <family val="0"/>
      </rPr>
      <t xml:space="preserve"> для камер MIC, входное напряжение 220В переменного тока</t>
    </r>
  </si>
  <si>
    <r>
      <t>Блок питания c</t>
    </r>
    <r>
      <rPr>
        <b/>
        <sz val="7"/>
        <color indexed="12"/>
        <rFont val="Arial Cyr"/>
        <family val="0"/>
      </rPr>
      <t xml:space="preserve"> IP кодером</t>
    </r>
    <r>
      <rPr>
        <sz val="7"/>
        <rFont val="Arial Cyr"/>
        <family val="0"/>
      </rPr>
      <t xml:space="preserve"> для камер MIC, оснащённых доп платами или для ИК камер MIC, входное напряжение 220В переменного тока</t>
    </r>
  </si>
  <si>
    <r>
      <t>Блок питания</t>
    </r>
    <r>
      <rPr>
        <sz val="7"/>
        <color indexed="12"/>
        <rFont val="Arial Cyr"/>
        <family val="0"/>
      </rPr>
      <t xml:space="preserve"> IP кодером</t>
    </r>
    <r>
      <rPr>
        <sz val="7"/>
        <rFont val="Arial Cyr"/>
        <family val="0"/>
      </rPr>
      <t xml:space="preserve"> для камер MIC, входное напряжение 24В переменного тока</t>
    </r>
  </si>
  <si>
    <r>
      <t>Блок питания c</t>
    </r>
    <r>
      <rPr>
        <b/>
        <sz val="7"/>
        <color indexed="12"/>
        <rFont val="Arial Cyr"/>
        <family val="0"/>
      </rPr>
      <t xml:space="preserve"> IP кодером</t>
    </r>
    <r>
      <rPr>
        <sz val="7"/>
        <rFont val="Arial Cyr"/>
        <family val="0"/>
      </rPr>
      <t xml:space="preserve"> для камер MIC, оснащённых доп платами или для ИК камер MIC, входное напряжение 24В переменного тока</t>
    </r>
  </si>
  <si>
    <t>F01U280405</t>
  </si>
  <si>
    <t>F01U273168</t>
  </si>
  <si>
    <t>VJR-831-EWCV</t>
  </si>
  <si>
    <t>JR HD 1080p 10X Outdoor WHT/CLR IVA</t>
  </si>
  <si>
    <t>F01U172017</t>
  </si>
  <si>
    <t>VJR-SBUB2-CL</t>
  </si>
  <si>
    <t>F01U172018</t>
  </si>
  <si>
    <t>VJR-SBUB2-TI</t>
  </si>
  <si>
    <t>F01U274625</t>
  </si>
  <si>
    <t>VJR-SBUB3-CL</t>
  </si>
  <si>
    <t>F01U274685</t>
  </si>
  <si>
    <t>VJR-SBUB3-TI</t>
  </si>
  <si>
    <t>BUBBLE FOR AUTODOME JR HD, CLEAR</t>
  </si>
  <si>
    <t>BUBBLE FOR AUTODOME JR HD, TINTED</t>
  </si>
  <si>
    <t xml:space="preserve">Купол прозрачный для внутренних  камер серии AutoDome Junior </t>
  </si>
  <si>
    <t xml:space="preserve">Купол тонированный для внутренних  камер серии AutoDome Junior </t>
  </si>
  <si>
    <t xml:space="preserve">Купол прозрачный для наружних камер серии AutoDome Junior </t>
  </si>
  <si>
    <t xml:space="preserve">Купол тонированный для наружних камер серии AutoDome Junior </t>
  </si>
  <si>
    <t>F01U272027</t>
  </si>
  <si>
    <t>UML-193-90</t>
  </si>
  <si>
    <t>F01U272026</t>
  </si>
  <si>
    <t>UML-223-90</t>
  </si>
  <si>
    <t>Видеомонитор 19", 16:9, цветной, LED подсветка; разрешение до 1366х768; 1хDVI-D, 1хHDMI, 1хVGA 15-pin D-sub; 250 cd/m2, 1000:1; VESA 100х100, настольное крепление в комплекте; цвет чёрный; питание 12В, преобразователь 120/230В -- 12В в комплекте</t>
  </si>
  <si>
    <t>Видеомонитор 22", 16:9, цветной, LED подсветка; разрешение до 1920х1080; 1хDVI-D, 1хHDMI, 1хVGA 15-pin D-sub; 250 cd/m2, 1000:1; VESA 100х100, настольное крепление в комплекте; цвет чёрный; питание 12В, преобразователь 120/230В -- 12В в комплекте</t>
  </si>
  <si>
    <t>изменение SAP</t>
  </si>
  <si>
    <t>F01U142101</t>
  </si>
  <si>
    <t>F01U142104</t>
  </si>
  <si>
    <t>Настенный фиксированный кронштейн для LCD мониторов размером от 20" и меньше</t>
  </si>
  <si>
    <t>Настенный шарнирный кронштейн для LCD мониторов размером от 20" и меньше</t>
  </si>
  <si>
    <t>27 inch high perfor. LED CCTV monitor</t>
  </si>
  <si>
    <t>F01U269268</t>
  </si>
  <si>
    <t>UML-273-90</t>
  </si>
  <si>
    <t>Видеомонитор 27" цветной, LCD/LED Full HD разрешение, 1080p 50/60 Гц, 1х композитный проходной BNC, 1хDVI-D, 1хHDMI, 1хVGA 15-pin D-sub, 1xY/C (S-video), 2xAudio RCA IN (правый/левый), 1xAudio RCA OUT; 300 cd/m2, 3000:1, VESA 100x200mm, метал, цвет чёрный, 220В</t>
  </si>
  <si>
    <t>Прожектор инфракрасный взрывозащищённый, длина волны 940нм; диаграмма направленности  50град,  корпус из полированной нержавеющей стали, закалённое стекло, кронштейн в комплекте; питание 12-24V DС/AC</t>
  </si>
  <si>
    <t>Прожектор инфракрасный взрывозащищённый, длина волны 850нм; диаграмма направленности  50град,  корпус из полированной нержавеющей стали, закалённое стекло, кронштейн в комплекте; питание 12-24V DС/AC</t>
  </si>
  <si>
    <t>Прожектор инфракрасный взрывозащищённый, длина волны 940нм; диаграмма направленности  50град,  корпус из анодированного алюминия, закалённое стекло, кронштейн в комплекте; питание 12-24V DС/AC</t>
  </si>
  <si>
    <t>Прожектор инфракрасный взрывозащищённый, длина волны 850нм; диаграмма направленности  50град,  корпус из анодированного алюминия, закалённое стекло, кронштейн в комплекте; питание 12-24V DС/AC</t>
  </si>
  <si>
    <t>NDN-265-PIO</t>
  </si>
  <si>
    <t>F01U250627</t>
  </si>
  <si>
    <t>NTC-265-PI</t>
  </si>
  <si>
    <t>F01U251436</t>
  </si>
  <si>
    <t>NTC-255-PI</t>
  </si>
  <si>
    <t>F01U170099</t>
  </si>
  <si>
    <t>NDC-255-P</t>
  </si>
  <si>
    <t>NBC-265-W</t>
  </si>
  <si>
    <t>F01U216944</t>
  </si>
  <si>
    <t>NBC-255-W</t>
  </si>
  <si>
    <t>F01U216952</t>
  </si>
  <si>
    <t>NDC-284-PT</t>
  </si>
  <si>
    <t>F01U249046</t>
  </si>
  <si>
    <t>NDC-274-PM</t>
  </si>
  <si>
    <t>F01U262900</t>
  </si>
  <si>
    <t>NDC-274-PT</t>
  </si>
  <si>
    <t>F01U256408</t>
  </si>
  <si>
    <t>NDC-274-P</t>
  </si>
  <si>
    <t>F01U249045</t>
  </si>
  <si>
    <t>650 серия, 16-ти канальный DVR, 400 к/с, DVD, HDD 2 Тб</t>
  </si>
  <si>
    <t>650 серия, 8-ми канальный DVR, 400 к/с, DVD, HDD 2 Тб</t>
  </si>
  <si>
    <t>630 серия, 16-ти канальный DVR, 400 к/с, HDD 2 Тб</t>
  </si>
  <si>
    <t>630 серия, 8-ми канальный DVR, 400 к/с, HDD 2 Тб</t>
  </si>
  <si>
    <t>650 серия, 16-ти канальный DVR, 400 к/с, DVD, HDD 1 Тб</t>
  </si>
  <si>
    <t>650 серия, 8-ми канальный DVR, 400 к/с, DVD, HDD 1 Тб</t>
  </si>
  <si>
    <t>630 серия, 16-ти канальный DVR, 400 к/с, HDD 1 Тб</t>
  </si>
  <si>
    <t>630 серия, 8-ми канальный DVR, 400 к/с, HDD 1 Тб</t>
  </si>
  <si>
    <t>650 серия, 16-ти канальный DVR, 400 к/с, DVD, HDD 500 Гб</t>
  </si>
  <si>
    <t>650 серия, 8-ми канальный DVR, 400 к/с, DVD, HDD 500 Гб</t>
  </si>
  <si>
    <t>630 серия, 16-ти канальный DVR, 400 к/с, HDD 500 Гб</t>
  </si>
  <si>
    <t>630 серия, 8-ми канальный DVR, 400 к/с, HDD 500 Гб</t>
  </si>
  <si>
    <t>650 серия, 16-ти канальный DVR, 400 к/с, DVD, без HDD</t>
  </si>
  <si>
    <t>650 серия, 8-ми канальный DVR, 400 к/с, DVD, без HDD</t>
  </si>
  <si>
    <t>630 серия, 16-ти канальный DVR, 400 к/с, без HDD</t>
  </si>
  <si>
    <t>630 серия, 8-ми канальный DVR, 400 к/с, без HDD</t>
  </si>
  <si>
    <t>Видеорегистраторы 600-й серии</t>
  </si>
  <si>
    <t>DVR-480-08A050</t>
  </si>
  <si>
    <t>F01U217249</t>
  </si>
  <si>
    <t>DVR-440-04A050</t>
  </si>
  <si>
    <t>F01U217416</t>
  </si>
  <si>
    <t>Видеорегистраторы 400-й серии</t>
  </si>
  <si>
    <t>Кронштейн подвесного монтажа для использования вне помещений</t>
  </si>
  <si>
    <t>VDA-PMT-AODOME</t>
  </si>
  <si>
    <t>F01U268901</t>
  </si>
  <si>
    <t>Настенный кронштейн для использования вне помещений</t>
  </si>
  <si>
    <t>VDA-WMT-AODOME</t>
  </si>
  <si>
    <t>F01U268900</t>
  </si>
  <si>
    <t>Кронштейн подвесного монтажа для использования внутри помещений</t>
  </si>
  <si>
    <t>VDA-PMT-AIDOME</t>
  </si>
  <si>
    <t>F01U268899</t>
  </si>
  <si>
    <t>Настенный кронштейн для использования внутри помещений</t>
  </si>
  <si>
    <t>VDA-WMT-AIDOME</t>
  </si>
  <si>
    <t>F01U268898</t>
  </si>
  <si>
    <t>Кронштейны для купольных камер</t>
  </si>
  <si>
    <t>Купольная "День/Ночь" с ИК 540ТВЛ, 3–12 мм, UTP, 12/24В, IP66</t>
  </si>
  <si>
    <t>Купольная "День/Ночь" с ИК 540ТВЛ, 3–12 мм, 12/24В, IP66</t>
  </si>
  <si>
    <t>Уличная "День/Ночь" с ИК 520ТВЛ, 3,8–9,5 мм, 12/24В, IP66</t>
  </si>
  <si>
    <t>Уличная "День/Ночь" с ИК 380ТВЛ, 4мм, 12VDC, IP66</t>
  </si>
  <si>
    <t>Цилиндрическая цветная мини-камера, 600ТВЛ, 3,6 мм, 12VDC, IP66</t>
  </si>
  <si>
    <t>VTC-206F03-3</t>
  </si>
  <si>
    <t>F01U217201</t>
  </si>
  <si>
    <t>Цилиндрическая цветная мини-камера, 380ТВЛ, 3,6 мм, 12VDC, IP66</t>
  </si>
  <si>
    <t>VTC-204F03-3</t>
  </si>
  <si>
    <t>F01U217197</t>
  </si>
  <si>
    <t>VDI-244V03-1H</t>
  </si>
  <si>
    <t>F01U262667</t>
  </si>
  <si>
    <t>VDI-244V03-1</t>
  </si>
  <si>
    <t>F01U262666</t>
  </si>
  <si>
    <t>VDN-244V03-1H</t>
  </si>
  <si>
    <t>F01U262664</t>
  </si>
  <si>
    <t>VDN-244V03-1</t>
  </si>
  <si>
    <t>F01U262662</t>
  </si>
  <si>
    <t>VDN-242V03-1</t>
  </si>
  <si>
    <t>F01U266356</t>
  </si>
  <si>
    <t>VDC-242V03-1</t>
  </si>
  <si>
    <t>F01U262660</t>
  </si>
  <si>
    <t>VDI-240V03-1</t>
  </si>
  <si>
    <t>F01U216684</t>
  </si>
  <si>
    <t>Купольная "День/Ночь", 540ТВЛ, 2,8–10 мм, 12/24В, IP66</t>
  </si>
  <si>
    <t>VDN-240V03-1</t>
  </si>
  <si>
    <t>F01U216682</t>
  </si>
  <si>
    <t>Цветная купольная, 540ТВЛ, 2,8–10 мм, 12/24В, IP66</t>
  </si>
  <si>
    <t>VDC-240V03-1</t>
  </si>
  <si>
    <t>F01U216680</t>
  </si>
  <si>
    <t>VDN-295-10</t>
  </si>
  <si>
    <t>F01U252585</t>
  </si>
  <si>
    <t>VDN-276-10</t>
  </si>
  <si>
    <t>F01U252583</t>
  </si>
  <si>
    <t>VDC-275-10</t>
  </si>
  <si>
    <t>F01U252581</t>
  </si>
  <si>
    <t>Купольная "День/Ночь", 540ТВЛ, 3,5–9,8 мм, 12/24В</t>
  </si>
  <si>
    <t>VDC-260V04-10</t>
  </si>
  <si>
    <t>F01U215042</t>
  </si>
  <si>
    <t>Купольная "День/Ночь", 540ТВЛ, 3,8 мм, 12/24В</t>
  </si>
  <si>
    <t>VDC-250F04-10</t>
  </si>
  <si>
    <t>F01U215040</t>
  </si>
  <si>
    <t>Кронштейн для настенного монтажа VEZ-400, белый</t>
  </si>
  <si>
    <t>VEZ-A4-WW</t>
  </si>
  <si>
    <t>F01U251135</t>
  </si>
  <si>
    <t>Кронштейн для настенного монтажа VEZ-400, черный</t>
  </si>
  <si>
    <t>VEZ-A4-WC</t>
  </si>
  <si>
    <t>F01U251134</t>
  </si>
  <si>
    <t>Кронштейн для установки VEZ-400 на трубу, белый</t>
  </si>
  <si>
    <t>VEZ-A4-PW</t>
  </si>
  <si>
    <t>F01U251133</t>
  </si>
  <si>
    <t>Кронштейн для установки VEZ-400 на трубу, черный</t>
  </si>
  <si>
    <t>VEZ-A4-PC</t>
  </si>
  <si>
    <t>F01U251132</t>
  </si>
  <si>
    <t>Кронштейн для установки VEZ-400 в потолок</t>
  </si>
  <si>
    <t>VEZ-A4-IC</t>
  </si>
  <si>
    <t>F01U251131</t>
  </si>
  <si>
    <t>Аксессуары для Автодом-мини</t>
  </si>
  <si>
    <t>Мини PTZ-камера "День/Ночь", 26Х, черная, тонированный купол</t>
  </si>
  <si>
    <t>VEZ-413-ECTS</t>
  </si>
  <si>
    <t>F01U247528</t>
  </si>
  <si>
    <t>Мини PTZ-камера "День/Ночь", 26Х, белая, тонированный купол</t>
  </si>
  <si>
    <t>VEZ-413-EWTS</t>
  </si>
  <si>
    <t>F01U247527</t>
  </si>
  <si>
    <t>Мини PTZ-камера "День/Ночь", 26Х, черная, прозрачный купол</t>
  </si>
  <si>
    <t>VEZ-413-ECCS</t>
  </si>
  <si>
    <t>F01U247526</t>
  </si>
  <si>
    <t>Мини PTZ-камера "День/Ночь", 26Х, белая, прозрачный купол</t>
  </si>
  <si>
    <t>VEZ-413-EWCS</t>
  </si>
  <si>
    <t>F01U247624</t>
  </si>
  <si>
    <t>Автодом-мини</t>
  </si>
  <si>
    <t>Видеокамера "День/Ночь", 1/3" 540ТВЛ, 220В</t>
  </si>
  <si>
    <t>VBC-265-51</t>
  </si>
  <si>
    <t>F01U216731</t>
  </si>
  <si>
    <t>Видеокамера "День/Ночь", 1/3" 540ТВЛ, 12/24В</t>
  </si>
  <si>
    <t>VBC-265-11</t>
  </si>
  <si>
    <t>F01U216730</t>
  </si>
  <si>
    <t>Цветная видеокамера, 540ТВЛ, 220В</t>
  </si>
  <si>
    <t>VBC-255-51</t>
  </si>
  <si>
    <t>F01U216825</t>
  </si>
  <si>
    <t>Цветная видеокамера, 540ТВЛ, 12/24В</t>
  </si>
  <si>
    <t>VBC-255-11</t>
  </si>
  <si>
    <t>F01U216824</t>
  </si>
  <si>
    <t>NUC-20002-F2</t>
  </si>
  <si>
    <t>NUC-20012-F2</t>
  </si>
  <si>
    <t>NPC-20002-F2</t>
  </si>
  <si>
    <t>NPC-20012-F2</t>
  </si>
  <si>
    <t>DIP-3040-00N</t>
  </si>
  <si>
    <t>DIP-3042-2HD</t>
  </si>
  <si>
    <t>DIP-3042-4HD</t>
  </si>
  <si>
    <t>DIP-2302-HDD</t>
  </si>
  <si>
    <t>VPC-1055-F210</t>
  </si>
  <si>
    <t>VUC-1055-F211</t>
  </si>
  <si>
    <t>VTI-2075-F311</t>
  </si>
  <si>
    <t>DVR-440-04A000</t>
  </si>
  <si>
    <t>DVR-480-08A000</t>
  </si>
  <si>
    <t>DVR-XS-DVD</t>
  </si>
  <si>
    <t>F01U273906</t>
  </si>
  <si>
    <t>F01U273905</t>
  </si>
  <si>
    <t>F01U273898</t>
  </si>
  <si>
    <t>F01U273894</t>
  </si>
  <si>
    <t>F01U270196</t>
  </si>
  <si>
    <t>F01U270194</t>
  </si>
  <si>
    <t>F01U270195</t>
  </si>
  <si>
    <t>F01U270198</t>
  </si>
  <si>
    <t>F01U273896</t>
  </si>
  <si>
    <t>F01U268858</t>
  </si>
  <si>
    <t>F01U274244</t>
  </si>
  <si>
    <t>F01U273307</t>
  </si>
  <si>
    <t>F01U273308</t>
  </si>
  <si>
    <t>F01U279678</t>
  </si>
  <si>
    <t>F01U279679</t>
  </si>
  <si>
    <t>F01U279680</t>
  </si>
  <si>
    <t>F01U279686</t>
  </si>
  <si>
    <t>VEZ-400 IN-CEILING MOUNT</t>
  </si>
  <si>
    <t>VEZ-400 PIPE MOUNT CHARCOAL</t>
  </si>
  <si>
    <t>VEZ-400 PIPE MOUNT WHITE</t>
  </si>
  <si>
    <t>VEZ-400 WALL MOUNT CHARCOAL</t>
  </si>
  <si>
    <t>VEZ-400 WALL MOUNT WHITE</t>
  </si>
  <si>
    <t>DOME Fixed 3.8m, 3-axis PAL 12/24V</t>
  </si>
  <si>
    <t>DOME Var 3.8-9.5, 3-axis PAL 12/24V</t>
  </si>
  <si>
    <t>Dome,Indoor,vari,color, 12VDC/24VAC,PAL</t>
  </si>
  <si>
    <t>Dome,Indoor,vari,D/N,12VDC/24VAC,PAL</t>
  </si>
  <si>
    <t>Dome,Indoor,vari,D/N,WDR,12VDC/24VAC,PAL</t>
  </si>
  <si>
    <t>960H MICRODOME,12VDC,PAL</t>
  </si>
  <si>
    <t>DOME, OUTD, COL, HR, PAL, 12VDC/24VAC</t>
  </si>
  <si>
    <t>DOME, OUTD, DN, HR, PAL, 12VDC/24VAC</t>
  </si>
  <si>
    <t>DOME, OUTD, DN+IR, HR, PAL, 12VDC/24VAC</t>
  </si>
  <si>
    <t>DOME,OD,960H,PAL,12/24V</t>
  </si>
  <si>
    <t>DOME,OD,DN,960H,PAL,12/24V</t>
  </si>
  <si>
    <t>DOME,OD,DN+WDR,960H,PAL,12/24V</t>
  </si>
  <si>
    <t>DOME,OD,DN+WDR,960H,PAL,12/24V,HT</t>
  </si>
  <si>
    <t>DOME,OD,DN+WDR+IR,960H,PAL,12/24V</t>
  </si>
  <si>
    <t>DOME,OD,DN+WDR+IR,960H,PAL,12/24V,HT</t>
  </si>
  <si>
    <t>MINI BULLET, COL, NR, 3.6MM, PAL, 12VDC</t>
  </si>
  <si>
    <t>MINI BULLET, COL, HR, 3.6MM, PAL, 12VDC</t>
  </si>
  <si>
    <t>WZ14 4MM D/N NR PAL 12VDC</t>
  </si>
  <si>
    <t>WZ16 3.8-9.5 D/N HR PAL 12VDC/24VAC</t>
  </si>
  <si>
    <t>INDOOR WALL MOUNT</t>
  </si>
  <si>
    <t>INDOOR PIPE MOUNT</t>
  </si>
  <si>
    <t>OUTDOOR WALL MOUNT</t>
  </si>
  <si>
    <t>OUTDOOR PIPE MOUNT</t>
  </si>
  <si>
    <t>F01U278630</t>
  </si>
  <si>
    <t>F01U278631</t>
  </si>
  <si>
    <t>F01U277950</t>
  </si>
  <si>
    <t>MBV-BDEM-45</t>
  </si>
  <si>
    <t>BVMS Demo 4.5 Базовая лицензия (не расширяемая) Состав: 3 IP канала, 1 рабочая станция</t>
  </si>
  <si>
    <t>F01U277951</t>
  </si>
  <si>
    <t>MBV-BLIT32-45</t>
  </si>
  <si>
    <t>BVMS Lite-32 4.5 Базовая лицензия (не расширяемый) Состав: 32 IP канала, 2 рабочих станции, 1 клавиатура, 1 интеллектуальный поиск в архиве</t>
  </si>
  <si>
    <t>F01U277952</t>
  </si>
  <si>
    <t>MBV-BLIT64-45</t>
  </si>
  <si>
    <t>BVMS Lite-64 4.5 Базовая лицензия (не расширяемый) Состав: 64 IP канала, 4 рабочих станции, 2 клавиатуры, 2 интеллектуальных поиска в архиве</t>
  </si>
  <si>
    <t>F01U277953</t>
  </si>
  <si>
    <t>MBV-BPRO-45</t>
  </si>
  <si>
    <t>BVMS Professional 4.5 Базовая лицензия, Состав: 8 IP каналов, 2 рабочих станции, 1DVR 1 клавиатура, 1 интеллектуальный поиск в архиве</t>
  </si>
  <si>
    <t>F01U277954</t>
  </si>
  <si>
    <t>MBV-BENT-45</t>
  </si>
  <si>
    <t>BVMS Enterprise 4.5 Базовая лицензия, Состав 8 IP каналов 2 рабочих станции 1DVR 1 клавиатура, 1 интеллектуальный поиск в архиве</t>
  </si>
  <si>
    <t>F01U277955</t>
  </si>
  <si>
    <t>MBV-XCHAN-45</t>
  </si>
  <si>
    <t>BVMS Channel (cam/dec) Expansion V4.5</t>
  </si>
  <si>
    <t>F01U277956</t>
  </si>
  <si>
    <t>MBV-XWST-45</t>
  </si>
  <si>
    <t>BVMS Workstation Expansion V4.5</t>
  </si>
  <si>
    <t>F01U277957</t>
  </si>
  <si>
    <t>MBV-XDVR-45</t>
  </si>
  <si>
    <t>BVMS DVR Expansion V4.5</t>
  </si>
  <si>
    <t>F01U277958</t>
  </si>
  <si>
    <t>MBV-XKBD-45</t>
  </si>
  <si>
    <t>BVMS CCTV Keyboard Expansion V4.5</t>
  </si>
  <si>
    <t>F01U277959</t>
  </si>
  <si>
    <t>MBV-XFOREN-45</t>
  </si>
  <si>
    <t>BVMS Forensic Search Expansion V4.5</t>
  </si>
  <si>
    <t>F01U277960</t>
  </si>
  <si>
    <t>MBV-XSUB-45</t>
  </si>
  <si>
    <t>BVMS Allegiant License V4.5</t>
  </si>
  <si>
    <t>F01U277961</t>
  </si>
  <si>
    <t>MBV-XMVS-45</t>
  </si>
  <si>
    <t>BVMS POS/ATM License V4.5</t>
  </si>
  <si>
    <t>F01U277962</t>
  </si>
  <si>
    <t>MBV-FEUP-45</t>
  </si>
  <si>
    <t>BVMS OPC Server License V4.5</t>
  </si>
  <si>
    <t>F01U277963</t>
  </si>
  <si>
    <t>MBV-FALG-45</t>
  </si>
  <si>
    <t>F01U277964</t>
  </si>
  <si>
    <t>MBV-FATM-45</t>
  </si>
  <si>
    <t>F01U277965</t>
  </si>
  <si>
    <t>MBV-FOPC-45</t>
  </si>
  <si>
    <t>Bosch VMS V 4.5</t>
  </si>
  <si>
    <t>F01U281737</t>
  </si>
  <si>
    <t>VGA-BUBHD-CCLA</t>
  </si>
  <si>
    <t>F01U281738</t>
  </si>
  <si>
    <t>VGA-BUBHD-CTIA</t>
  </si>
  <si>
    <t>F01U283402</t>
  </si>
  <si>
    <t>F01U283403</t>
  </si>
  <si>
    <t>F01U283404</t>
  </si>
  <si>
    <t>VGA-BUBLRG-CTIA</t>
  </si>
  <si>
    <t>F01U283457</t>
  </si>
  <si>
    <t>VGA-BUBLRG-CCLA</t>
  </si>
  <si>
    <t>F01U275994</t>
  </si>
  <si>
    <t>NPD-6001A</t>
  </si>
  <si>
    <t>AUTODOME HD InCeil HighRes Bubble Clear</t>
  </si>
  <si>
    <t>AUTODOME HD InCeil HighRes Bubble Tint</t>
  </si>
  <si>
    <t>AD Large InCeil Can HighRes Bubble Tint</t>
  </si>
  <si>
    <t>AD Large InCeil Can HighRes Bubble Clear</t>
  </si>
  <si>
    <t>MIDSPAN, SINGLE PORT, 60W, AC IN</t>
  </si>
  <si>
    <t>Прозрачный акриловый купол с высоким разрешением HD для потолочных камер AUTODOME</t>
  </si>
  <si>
    <t>Тонированный акриловый купол с высоким разрешением HD для потолочных камер AUTODOME</t>
  </si>
  <si>
    <t>Прозрачный акриловый купол с высоким разрешением для потолочных камер AUTODOME</t>
  </si>
  <si>
    <t>Тонированный акриловый купол с высоким разрешением для потолочных камер AUTODOME</t>
  </si>
  <si>
    <t>16 Channel Entry-level H.264 Encoder</t>
  </si>
  <si>
    <t>VideoJet XTC XF, H.264 video transcoder</t>
  </si>
  <si>
    <t>ВЫСОКОСКОРОСТНЫЕ ПОВОРОТНЫЕ КУПОЛЬНЫЕ КАМЕРЫ AUTODOME EASY II&amp;AUTODOME JUNIOR</t>
  </si>
  <si>
    <t>ВИДЕОАНАЛИТИКА IVA</t>
  </si>
  <si>
    <t>F01U239377</t>
  </si>
  <si>
    <t>BRS-DNGL-A</t>
  </si>
  <si>
    <t xml:space="preserve">Dongle для BRS </t>
  </si>
  <si>
    <t>BRS dongle</t>
  </si>
  <si>
    <t>Программное обеспечение VIDEO RECORDING MANAGER (VRM)</t>
  </si>
  <si>
    <t>DIVAR IP 6000</t>
  </si>
  <si>
    <t>F01U282799</t>
  </si>
  <si>
    <t>DIP-6042-4HD</t>
  </si>
  <si>
    <t>F01U282801</t>
  </si>
  <si>
    <t>DIP-6082-8HD</t>
  </si>
  <si>
    <t>F01U282800</t>
  </si>
  <si>
    <t>DIP-6040-00N</t>
  </si>
  <si>
    <t>F01U282802</t>
  </si>
  <si>
    <t>DIP-6080-00N</t>
  </si>
  <si>
    <t>DIVAR IP 7000</t>
  </si>
  <si>
    <t>СЕТЕВЫЕ ВИДЕОРЕГИСТРАТОРЫ СЕРИИ DIVAR IP</t>
  </si>
  <si>
    <t>F01U282797</t>
  </si>
  <si>
    <t>DIP-7082-8HD</t>
  </si>
  <si>
    <t>F01U282798</t>
  </si>
  <si>
    <t>DIP-7080-00N</t>
  </si>
  <si>
    <t>ЖЕСТКИЙ ДИСК ДЛЯ DIVAR IP 6000/7000</t>
  </si>
  <si>
    <t>Дополнительный жесткий диск для массивов DLA-AIOXL1-08AT, BRS APPLIANCE/DIVAR IP 6000&amp;7000 емкость 2000GB</t>
  </si>
  <si>
    <t>F01U286640</t>
  </si>
  <si>
    <t>MBV-BXPAN-DIP</t>
  </si>
  <si>
    <t>F01U286641</t>
  </si>
  <si>
    <t>MBV-FALG-DIP</t>
  </si>
  <si>
    <t>F01U286642</t>
  </si>
  <si>
    <t>MBV-FATM-DIP</t>
  </si>
  <si>
    <t>F01U286643</t>
  </si>
  <si>
    <t>MBV-FOPC-DIP</t>
  </si>
  <si>
    <t>F01U286644</t>
  </si>
  <si>
    <t>MBV-XWST-DIP</t>
  </si>
  <si>
    <t>F01U286645</t>
  </si>
  <si>
    <t>MBV-XDVR-DIP</t>
  </si>
  <si>
    <t>F01U286646</t>
  </si>
  <si>
    <t>MBV-XKBD-DIP</t>
  </si>
  <si>
    <t>F01U286647</t>
  </si>
  <si>
    <t>MBV-XFOR-DIP</t>
  </si>
  <si>
    <t>F01U277966</t>
  </si>
  <si>
    <t>MBV-XCHAN-DIP</t>
  </si>
  <si>
    <t>DIVAR IP 2000</t>
  </si>
  <si>
    <t>DIVAR IP 3000</t>
  </si>
  <si>
    <t>ЖЕСТКИЙ ДИСК ДЛЯ DIVAR IP 2000/3000</t>
  </si>
  <si>
    <t>F01U273888</t>
  </si>
  <si>
    <t>F01U273889</t>
  </si>
  <si>
    <t>NIN-50022-V3</t>
  </si>
  <si>
    <t>NII-50022-V3</t>
  </si>
  <si>
    <t>F01U273890</t>
  </si>
  <si>
    <t>IP Dome 5M</t>
  </si>
  <si>
    <t>NIN-50051-V3</t>
  </si>
  <si>
    <t>F01U273933</t>
  </si>
  <si>
    <t>NTI-50022-V3</t>
  </si>
  <si>
    <t>Infrared IP Bullet 1080p IP66</t>
  </si>
  <si>
    <t>NDN-50022-V3</t>
  </si>
  <si>
    <t>NDI-50022-V3</t>
  </si>
  <si>
    <t>F01U273891</t>
  </si>
  <si>
    <t>IP Dome 1080p IP66</t>
  </si>
  <si>
    <t>F01U273892</t>
  </si>
  <si>
    <t>NDN-50051-V3</t>
  </si>
  <si>
    <t>F01U273893</t>
  </si>
  <si>
    <t>IP Dome 5M IP66</t>
  </si>
  <si>
    <t>Жесткий диск емкостью 2000GB для DIVAR IP 2000/3000</t>
  </si>
  <si>
    <t>ЛИЦЕНЗИИ ДЛЯ DIVAR IP 6000</t>
  </si>
  <si>
    <t>Расширение на 64 канала для массивов DLA/ DIVAR IP</t>
  </si>
  <si>
    <t>DIVAR IP Расширение на 8 IP каналов</t>
  </si>
  <si>
    <t>DIVAR IP Лицензия на апгрейд до уровня BVMS Professional</t>
  </si>
  <si>
    <t>DIVAR IP Лицензия на подключение матрицы Allegiant</t>
  </si>
  <si>
    <t xml:space="preserve">DIVAR IP Лицензия на 1 POS/ATM </t>
  </si>
  <si>
    <t>DIVAR IP Лицензия на OPC сервер</t>
  </si>
  <si>
    <t>DIVAR IP Расширение на 1 рабочую станцию</t>
  </si>
  <si>
    <t>BVMS Расширение на 1 регистратор Dibos, BRS или Divar</t>
  </si>
  <si>
    <t>DIVAR IP Расширение на 1 регистратор Dibos, BRS или Divar</t>
  </si>
  <si>
    <t>DIVAR IP Расширение на 1 клавиатуру</t>
  </si>
  <si>
    <t>DIVAR IP Расширение на функцию интеллектуального поиска в архиве (1 компьютер)</t>
  </si>
  <si>
    <r>
      <rPr>
        <b/>
        <sz val="7"/>
        <rFont val="Arial"/>
        <family val="2"/>
      </rPr>
      <t>Рабочая станци</t>
    </r>
    <r>
      <rPr>
        <sz val="7"/>
        <rFont val="Arial"/>
        <family val="2"/>
      </rPr>
      <t>я HP Z220 Процессор Intel® Xeon® Processor E3‑1230v2 (3.30 ГГц, 8Мб кэш памяти)
 1600 МГц быстродействия памяти, четырехядерный процессор, HT, Turbo); ОЗУ DDR3‑1600 4 ГБ (2 x 2 ГБ) с поддержкой ECC;Видеокарта NVIDIA Quadro 2000 1GB ; Оптический привод HP 16X DVD± RW SuperMulti SATA; жесткий диск 500 ГБ SATA, 7200 об/мин ;ОС Microsoft Windows 7 Ultimate Edition (64-разрядная)</t>
    </r>
  </si>
  <si>
    <r>
      <rPr>
        <b/>
        <sz val="7"/>
        <rFont val="Arial"/>
        <family val="2"/>
      </rPr>
      <t>СЕРВЕР</t>
    </r>
    <r>
      <rPr>
        <sz val="7"/>
        <rFont val="Arial"/>
        <family val="2"/>
      </rPr>
      <t xml:space="preserve"> HP ProLiant DL380p 8-го поколения (Gen8) Intel Xeon E5‑2620 (2,0 ГГц, 6 ядер, 15 МБ, 95 Вт), Модуль RDIMM PC3L‑10600R (DDR3‑1333) 8 ГБ;  Оптический дисковод HP Slim 12,7 мм SATA DVD; HP 146 GB 6 G SAS 15 K rpm SFF (2.5-inch) SC; Четырехпортовый адаптер 331FLR HP Ethernet1 ГБ; 2U; MS Windows Server 2008 R2 Standard Edition (64-разрядная версия) </t>
    </r>
  </si>
  <si>
    <t>NUC-50022-F4</t>
  </si>
  <si>
    <t>F01U273899</t>
  </si>
  <si>
    <t>NUC-50051-F2</t>
  </si>
  <si>
    <t>NUC-50051-F2M</t>
  </si>
  <si>
    <t>F01U273903</t>
  </si>
  <si>
    <t>F01U273904</t>
  </si>
  <si>
    <t>NUC-50051-F4</t>
  </si>
  <si>
    <t>F01U273900</t>
  </si>
  <si>
    <t>F01U273901</t>
  </si>
  <si>
    <t>F01U273902</t>
  </si>
  <si>
    <t>NUC-50022-F2</t>
  </si>
  <si>
    <t>NUC-50022-F2M</t>
  </si>
  <si>
    <t>Версия видеокамеры NDC-274-PT для установки на транспортные средтсва, виброустойчивость. Специальный разъем М12 для подключения в электрическую сеть автомобиля, защита от вибраций.</t>
  </si>
  <si>
    <t>Версия видеокамеры NUC-50022-F2 для установки на транспортные средтсва, виброустойчивость. Специальный разъем М12 для подключения в электрическую сеть автомобиля, защита от вибраций.</t>
  </si>
  <si>
    <t>Купольная IP-камера, 1/2.7" CMOS, 1920х1080 при 30 к/сек cжатие H.264 (3 потока), один поток M-JPEG, чувствительность 0.3 люкс, фиксированный объектив 4.37 мм, MOTION+, встроенный микрофон, запись на карту MicroSDHC/SDXC емкостью до 2 ТБ, рабочая температура от -20 °C до +50 °C, габариты Ø105 х 56 мм, вес 0,25 кг, питание PoE или 12/24В 3,84 Вт, ONVIF Profile S</t>
  </si>
  <si>
    <t>Антивандальная купольная IP-камера, 1/2.7" CMOS, 1920х1080 при 30 к/сек cжатие H.264 (3 потока), один поток M-JPEG, чувствительность 0.3 люкс, фиксированный объектив 4.37 мм, MOTION+, запись на карту MicroSDHC/SDXC емкостью до 2 ТБ, рабочая температура от -20 °C до +50 °C, защита P66, габариты Ø105 х 56 мм, вес 0,25 кг, питание PoE или 12/24В 3,84 Вт, ONVIF Profile S</t>
  </si>
  <si>
    <t>Купольная IP-камера, 1/4" CMOS, 1280х720 при 30 к/сек cжатие H.264 (3 потока), один поток M-JPEG, чувствительность 1 люкс, варифокальный DC объектив 2.7-9 мм, MOTION+, встроенный микрофон, Line in/Line out, запись на карту MicroSD/SDHC емкостью до 32 ГБ, тревожный вход/выход реле, рабочая температура от -20 °C до +50 °C, габариты Ø135 х 102 мм, вес 0,57 кг, питание PoE/12В 4,1 Вт, ONVIF Profile S</t>
  </si>
  <si>
    <t>Купольная IP-камера, 1/4" CMOS, 1280х720 при 30 к/сек cжатие H.264 (3 потока), один поток M-JPEG, чувствительность 0.3 люкс день /0.1 люкс ночь, варифокальный DC объектив 2.7-9 мм, механически убираемый ИК-фильтр, MOTION+, ИК-подсветка 15м, Line in/Line out, запись на карту MicroSD/SDHC емкостью до 32 ГБ, тревожный вход/выход реле, рабочая температура от -20 °C до +50 °C, габариты Ø145х118 мм, вес 1,1 кг, питание PoE/12В 6,72 Вт, ONVIF Profile S</t>
  </si>
  <si>
    <t>IP-камера, 1/4" CMOS, 640х480 при 30 к/сек cжатие H.264 (3 потока), один поток M-JPEG, чувствительность 1 люкс, фиксированный объектив 4.9 мм, MOTION+, встроенный микрофон, Line in/Line out, запись на карту MicroSD/SDHC емкостью до 32 ГБ, тревожный вход/выход реле, рабочая температура от 0 °C до +50 °C, габариты 55x72x123 мм, вес 0,18 кг, питание PoE/12В 3,36 Вт, ONVIF Profile S</t>
  </si>
  <si>
    <t>IP-камера, 1/4" CMOS, 640х480 при 30 к/сек cжатие H.264 (3 потока), один поток M-JPEG, чувствительность 1 люкс, варифокальный объектив 2.8-10 мм, MOTION+, встроенный микрофон, Line in/Line out, запись на карту MicroSD/SDHC емкостью до 32 ГБ, тревожный вход/выход реле, рабочая температура от 0 °C до +50 °C, габариты 55x72x178 мм, вес 0,25 кг, питание PoE/12В 3,36 Вт, ONVIF Profile S</t>
  </si>
  <si>
    <t>Wi-Fi IP-камера, 1/4" CMOS, 640х480 при 30 к/сек cжатие H.264 (3 потока), один поток M-JPEG, чувствительность 1 люкс, варифокальный объектив 2.8-10 мм, MOTION+, WiFi 802.11b/g, встроенный микрофон, Line in/Line out, запись на карту MicroSD/SDHC емкостью до 32 ГБ, тревожный вход/выход реле, рабочая температура от 0 °C до +45 °C, габариты 55x72x178 мм, вес 0,26 кг, питание PoE/12В 4,6 Вт, ONVIF Profile S</t>
  </si>
  <si>
    <t>IP-камера, 1/4" CMOS, 1280х720 при 30 к/сек cжатие H.264 (3 потока), один поток M-JPEG, чувствительность 0.3 люкс, варифокальный объектив 2.8-12 мм, MOTION+, встроенный микрофон, Line in/Line out, запись на карту MicroSD/SDHC емкостью до 32 ГБ, тревожный вход/выход реле, рабочая температура от 0 °C до +50 °C, габариты 55x72x178 мм, вес 0,35 кг, питание PoE/12В 3,6 Вт, ONVIF Profile S</t>
  </si>
  <si>
    <t>Wi-Fi IP-камера, 1/4" CMOS, 1280х720 при 30 к/сек cжатие H.264 (3 потока), один поток M-JPEG, чувствительность 0.3 люкс, варифокальный объектив 2.8-12 мм, MOTION+, WiFi 802.11b/g, встроенный микрофон, Line in/Line out, запись на карту MicroSD/SDHC емкостью до 32 ГБ, тревожный вход/выход реле, рабочая температура от 0 °C до +45 °C, габариты 55x72x178 мм, вес 0,35 кг, питание PoE/12В 4,6 Вт, ONVIF Profile S</t>
  </si>
  <si>
    <t>Купольная IP-камера, 1/4" CMOS, 640х480 при 30 к/сек cжатие H.264 (3 потока), один поток M-JPEG, чувствительность 0.3 люкс, фиксированный объектив 4 мм, MOTION+, встроенный микрофон, Line in/Line out, запись на карту MicroSD/SDHC емкостью до 32 ГБ, тревожный вход/выход реле, рабочая температура от -20 °C до +50 °C, габариты Ø135 х 102 мм, вес 0,52 кг, питание PoE/12В 4,1 Вт, ONVIF Profile S</t>
  </si>
  <si>
    <t>Купольная IP-камера, 1/4" CMOS, 640х480 при 30 к/сек cжатие H.264 (3 потока), один поток M-JPEG, чувствительность 0.3 люкс, варифокальный объектив 2.8-10 мм, MOTION+, встроенный микрофон, Line in/Line out, запись на карту MicroSD/SDHC емкостью до 32 ГБ, тревожный вход/выход реле, рабочая температура от -20 °C до +50 °C, габариты Ø135 х 102 мм, вес 0,55 кг, питание PoE/12В 4,1 Вт, ONVIF Profile S</t>
  </si>
  <si>
    <t>Купольная IP-камера, 1/4" CMOS, 640х480 при 30 к/сек cжатие H.264 (3 потока), один поток M-JPEG, чувствительность 1/0 люкс, фиксированный объектив 4 мм, ИК-подсветка 15м, механически убираемый ИК-фильтр, MOTION+, встроенный микрофон, Line in/Line out, запись на карту MicroSD/SDHC емкостью до 32 ГБ, тревожный вход/выход реле, рабочая температура от -20 °C до +50 °C, габариты Ø135 х 102 мм, вес 0,52 кг, питание PoE/12В 4,1 Вт, ONVIF Profile S</t>
  </si>
  <si>
    <t>Антивандальная купольная IP-камера, 1/3.2" CMOS, 2592х1944 при 12 к/сек cжатие H.264 (3 потока), один поток M-JPEG, чувствительность 0.3 люкс, фиксированный объектив 3.74 мм, MOTION+, запись на карту MicroSDHC/SDXC емкостью до 2 ТБ, рабочая температура от -20 °C до +50 °C, защита от вибраций, защита P66, габариты Ø105 х 56 мм, вес 0,25 кг, питание PoE или 12/24В 3,84 Вт, ONVIF Profile S</t>
  </si>
  <si>
    <t>Версия видеокамеры NUC-50051-F2 для установки на транспортные средтсва, виброустойчивость. Специальный разъем М12 для подключения в электрическую сеть автомобиля, защита от вибраций.</t>
  </si>
  <si>
    <t>IP-камера, 1/4" CMOS, 640х480 при 30 к/сек cжатие H.264 (3 потока), один поток M-JPEG, чувствительность 1 люкс день /0 люкс ИК, варифокальный объектив 3.7-10 мм, механически убираемый ИК-фильтр, MOTION+, Line in/Line out, ИК-подсветка 25м, тревожный вход/выход реле, рабочая температура от -20 °C до +55 °C, защита IP66, габариты 100x100x291 мм, вес 1,55 кг, питание PoE/12В 6 Вт, ONVIF Profile S</t>
  </si>
  <si>
    <t>IP-камера, 1/4" CMOS, 1280х720 при 30 к/сек cжатие H.264 (3 потока), один поток M-JPEG, чувствительность 0.3 люкс день /0 люкс ИК, варифокальный объектив 2.7-9 мм, механически убираемый ИК-фильтр, MOTION+, ИК-подсветка 25м, Line in/Line out, тревожный вход/выход реле, рабочая температура от -20 °C до +50 °C, защита IP66, габариты 100x100x291 мм, вес 1,6 кг, питание PoE/12В 6.72 Вт, ONVIF Profile S</t>
  </si>
  <si>
    <t>FLEXIDOME 5000 AN 960H</t>
  </si>
  <si>
    <t>F01U269696</t>
  </si>
  <si>
    <t>F01U269698</t>
  </si>
  <si>
    <t>F01U269700</t>
  </si>
  <si>
    <t>F01U269702</t>
  </si>
  <si>
    <t>F01U269704</t>
  </si>
  <si>
    <t>F01U269706</t>
  </si>
  <si>
    <t>F01U274246</t>
  </si>
  <si>
    <t>F01U274248</t>
  </si>
  <si>
    <t>F01U274250</t>
  </si>
  <si>
    <t>F01U274252</t>
  </si>
  <si>
    <t>F01U269694</t>
  </si>
  <si>
    <t>F01U274957</t>
  </si>
  <si>
    <t>F01U269692</t>
  </si>
  <si>
    <t>F01U274956</t>
  </si>
  <si>
    <t>F01U269688</t>
  </si>
  <si>
    <t>F01U269690</t>
  </si>
  <si>
    <t>F01U288700</t>
  </si>
  <si>
    <t>F01U288701</t>
  </si>
  <si>
    <t>F01U288703</t>
  </si>
  <si>
    <t>F01U288704</t>
  </si>
  <si>
    <t>F01U288813</t>
  </si>
  <si>
    <t>F01U288814</t>
  </si>
  <si>
    <t>F01U288815</t>
  </si>
  <si>
    <t>F01U288816</t>
  </si>
  <si>
    <t>F01U288817</t>
  </si>
  <si>
    <t>F01U288818</t>
  </si>
  <si>
    <t>F01U288819</t>
  </si>
  <si>
    <t>F01U288820</t>
  </si>
  <si>
    <t>F01U288821</t>
  </si>
  <si>
    <t>F01U288822</t>
  </si>
  <si>
    <t>F01U288823</t>
  </si>
  <si>
    <t>F01U279682</t>
  </si>
  <si>
    <t>F01U279683</t>
  </si>
  <si>
    <t>F01U279684</t>
  </si>
  <si>
    <t>F01U288824</t>
  </si>
  <si>
    <t>F01U288825</t>
  </si>
  <si>
    <t>F01U288826</t>
  </si>
  <si>
    <t>F01U288827</t>
  </si>
  <si>
    <t>F01U288828</t>
  </si>
  <si>
    <t>F01U288829</t>
  </si>
  <si>
    <t>F01U288830</t>
  </si>
  <si>
    <t>F01U288831</t>
  </si>
  <si>
    <t>F01U288832</t>
  </si>
  <si>
    <t>F01U288833</t>
  </si>
  <si>
    <t>F01U288834</t>
  </si>
  <si>
    <t>F01U288835</t>
  </si>
  <si>
    <t>F01U288836</t>
  </si>
  <si>
    <t>F01U288837</t>
  </si>
  <si>
    <t>F01U288838</t>
  </si>
  <si>
    <t>VBC-4075-C11</t>
  </si>
  <si>
    <t>VBC-4075-C51</t>
  </si>
  <si>
    <t>VBN-4075-C11</t>
  </si>
  <si>
    <t>VBN-4075-C51</t>
  </si>
  <si>
    <t>VBN-5085-C11</t>
  </si>
  <si>
    <t>VBN-5085-C51</t>
  </si>
  <si>
    <t>VJT-XTCXF</t>
  </si>
  <si>
    <t>UML-323-90</t>
  </si>
  <si>
    <t>CAM 1/3" 960H PAL LV</t>
  </si>
  <si>
    <t>CAM 1/3" 960H PAL HV</t>
  </si>
  <si>
    <t>CAM 1/3" 960H D/N PAL LV</t>
  </si>
  <si>
    <t>CAM 1/3" 960H D/N PAL HV</t>
  </si>
  <si>
    <t>CAM 1/3" 960H D/N WDR PAL LV</t>
  </si>
  <si>
    <t>CAM 1/3" 960H D/N WDR PAL HV</t>
  </si>
  <si>
    <t>DINION HD 1080p D/N</t>
  </si>
  <si>
    <t>DINION HD 1080p D/N IVA</t>
  </si>
  <si>
    <t>FLUSH MOUNT CEILING KIT FOR FLEXIDOME IP</t>
  </si>
  <si>
    <t>SUPPORT KIT FOR VDA-NWDFMT MOUNTING KIT</t>
  </si>
  <si>
    <t>FLEXIDOME HD 1080p 3.8-13mm Motion+</t>
  </si>
  <si>
    <t>FLEXIDOME HD 1080p 3.8-13mm IVA</t>
  </si>
  <si>
    <t>FLEXIDOME HD 1080p 1.8-3mm Motion+</t>
  </si>
  <si>
    <t>FLEXIDOME HD 1080p 1.8-3mm IVA</t>
  </si>
  <si>
    <t>FLEXIDOME HD 1080p 9-40mm Motion+</t>
  </si>
  <si>
    <t>FLEXIDOME HD 1080p 9-40mm IVA</t>
  </si>
  <si>
    <t>FLEXIDOME HD 1080p30 HDR VR 3-9mm IVA SM</t>
  </si>
  <si>
    <t>Bubble for AUTODOME Easy II CLEAR</t>
  </si>
  <si>
    <t>Bubble for AUTODOME Easy II TINTED</t>
  </si>
  <si>
    <t>HD Conference Dome, Indoor 10X,  white</t>
  </si>
  <si>
    <t>HD Conference Dome, Indoor 10X,  charcoal</t>
  </si>
  <si>
    <t>Flush mount ceiling kit, AUTODOME JR</t>
  </si>
  <si>
    <t>Bubble for AUTODOME JR HD Outdoor, Clear</t>
  </si>
  <si>
    <t>Bubble for AUTODOME JR HD Outdoor, Tint</t>
  </si>
  <si>
    <t>G5 7000 IP 28X DN INCEIL CLEAR PAL</t>
  </si>
  <si>
    <t>G5 7000 IP 28X DN IN/OUT PEND CLEAR PAL</t>
  </si>
  <si>
    <t>G5 7000 IP 36X DN IN/OUT PEND CLEAR PAL</t>
  </si>
  <si>
    <t>G5 7000 HD 20X DN INCEIL TINT 50/60HZ</t>
  </si>
  <si>
    <t>G5 7000 HD 20X DN IN/OUT PEND CL 50/60HZ</t>
  </si>
  <si>
    <t>Trim skirt, AUTODOME psu box, white</t>
  </si>
  <si>
    <t>AUTODOME Pendant Arm with Wiring</t>
  </si>
  <si>
    <t>AUTODOME Pendant Arm Wall Plate 24VAC</t>
  </si>
  <si>
    <t>AUTODOME Roof Parapet Mount without Pipe</t>
  </si>
  <si>
    <t>AUTODOME In-Ceiling IP54 Rating Kit</t>
  </si>
  <si>
    <t>AUTODOME Power Supply Box Cover</t>
  </si>
  <si>
    <t>AUTODOME Analog Multimode Fiber Kit</t>
  </si>
  <si>
    <t>AUTODOME InCeil Clear Rugged Bubble</t>
  </si>
  <si>
    <t>AUTODOME InCeil Tinted Rugged Bubble</t>
  </si>
  <si>
    <t>AUTODOME Pend Clear Rugged Bubble</t>
  </si>
  <si>
    <t>AUTODOME Pend Clear HighRes Bubble</t>
  </si>
  <si>
    <t>AUTODOME Pend Tinted Rugged Bubble</t>
  </si>
  <si>
    <t>AUTODOME Pend Tinted HighRes Bubble</t>
  </si>
  <si>
    <t>AUTODOME InCeil HighRes Bubble Clear</t>
  </si>
  <si>
    <t>AUTODOME InCeil HighRes Bubble Tint</t>
  </si>
  <si>
    <t>MIC IP PWR SPLY, 24VAC, 50/60HZ</t>
  </si>
  <si>
    <t>MIC IP PWR SPLY, 230VAC, 50/60HZ</t>
  </si>
  <si>
    <t>MIC IP IR PWR SPLY, 24VAC, 50/60HZ</t>
  </si>
  <si>
    <t>MIC IP IR PWR SPLY, 230VAC, 50/60HZ</t>
  </si>
  <si>
    <t>RACK-MOUNT KIT 5X VIP-X1XF OR 3X VJT-XF</t>
  </si>
  <si>
    <t>BRS 1U 19" Rackmount 4TB</t>
  </si>
  <si>
    <t>BRS 2U 19" Rackmount 8TB</t>
  </si>
  <si>
    <t>BRS 2U 19" Rackmount 16TB</t>
  </si>
  <si>
    <t>BRS KIT; TWR, 8 A/V CH., 1TB, INT. DVD</t>
  </si>
  <si>
    <t>BRS KIT; TWR, 16 A/V CH., 1TB, INT. DVD</t>
  </si>
  <si>
    <t>BRS KIT; TWR, 8 A/V CH., 4TB, INT. DVD</t>
  </si>
  <si>
    <t>BRS KIT; TWR, 16 A/V CH., 4TB, INT. DVD</t>
  </si>
  <si>
    <t>BRS KIT; 1U RK, 8 A/V CH., 4TB, RAID-5</t>
  </si>
  <si>
    <t>BRS KIT; 1U RK, 16 A/V CH., 4TB, RAID-5</t>
  </si>
  <si>
    <t>BRS KIT; 2U RK, 16 A/V CH., 8TB, RAID-5</t>
  </si>
  <si>
    <t>BRS KIT; 2U RK, 32 A/V CH., 8TB, RAID-5</t>
  </si>
  <si>
    <t>BRS KIT; 2U RK, 16 A/V CH., 16TB, RAID-</t>
  </si>
  <si>
    <t>BRS KIT; 2U RK, 32 A/V CH., 16TB, RAID-</t>
  </si>
  <si>
    <t>18.5 inch gen. perfor. LED CCTV monitor</t>
  </si>
  <si>
    <t>21.5 inch gen. perfor. LED CCTV monitor</t>
  </si>
  <si>
    <t>BVMS Enterprise Subsystem V4.5</t>
  </si>
  <si>
    <t>BVMS Mobile Video Service Expansion V4.5</t>
  </si>
  <si>
    <t>BVMS Enterprise Upgrade for Pro V4.5</t>
  </si>
  <si>
    <t>BVMS Enterprise Subsystem Expansion V4.0</t>
  </si>
  <si>
    <t>BVMS Mobile Video Service Expansion V4.0</t>
  </si>
  <si>
    <t>BVMS Enterprise Upgrade for Pro V4.0</t>
  </si>
  <si>
    <t>Maintenance BVMS Enterprise Edition</t>
  </si>
  <si>
    <t>Maintenance Enterprise Subsys. Expansion</t>
  </si>
  <si>
    <t>Maintenance BVMS Mobile Video Service</t>
  </si>
  <si>
    <t>Maintenance Enterprise Upgrade for Pro</t>
  </si>
  <si>
    <t>DIVAR IP 6000 4x2TB</t>
  </si>
  <si>
    <t>DIVAR IP 6000 8x2TB</t>
  </si>
  <si>
    <t>DIVAR IP 6000 w/o HDD</t>
  </si>
  <si>
    <t>AIO-upgrade license for 64 cameras (e-license)</t>
  </si>
  <si>
    <t>DIVAR IP 7000 8x2TB</t>
  </si>
  <si>
    <t>DIVAR IP 7000 w/o HDD</t>
  </si>
  <si>
    <t>Bosch Standard Application Server (WW)</t>
  </si>
  <si>
    <t>WS - Performance Edition – RU</t>
  </si>
  <si>
    <t>WS - Extreme Edition -RU</t>
  </si>
  <si>
    <t>Камера DINION, цветная,  матрица 1/3" 960H, PAL, 12В DC/ 24В AC, 50Гц</t>
  </si>
  <si>
    <t>Камера DINION, цветная,  матрица 1/3" 960H, PAL, 220В AC, 50Гц</t>
  </si>
  <si>
    <t>Камера DINION, день/ночь,  матрица 1/3" 960H, PAL, 12В DC/ 24В AC, 50Гц</t>
  </si>
  <si>
    <t>Камера DINION, день/ночь,  матрица 1/3" 960H, PAL, 220В AC, 50Гц</t>
  </si>
  <si>
    <t>Камера DINION, день/ночь, WDR, матрица 1/3" 960H, PAL, 220В AC, 50Гц</t>
  </si>
  <si>
    <t>Камера DINION, день/ночь, WDR, матрица 1/3" 960H, PAL, 12В DC/ 24В AC, 50Гц</t>
  </si>
  <si>
    <t>Поворотная камера AutoDome G5 28X оптический зум День/Ночь; внутренняя; прозрачный купол; крепление в потолок.</t>
  </si>
  <si>
    <t>Поворотная камера AutoDome G5 28X оптический зум День/Ночь; уличная/внутренняя; прозрачный купол; подвесное крепление.</t>
  </si>
  <si>
    <t>Поворотная камера AutoDome G5 36X оптический зум День/Ночь; уличная/внутренняя; прозрачный купол; подвесное крепление.</t>
  </si>
  <si>
    <r>
      <t xml:space="preserve">Поворотная камера для уличной установки AutoDome G5 HD  Разрешение 1920х1080 при 30к/сек, или 1280х720 при  60к/сек; Режим день/ночь (убираемый ИК-фильтр); cжатие H.264, MJPEG; 20х оптический зум, 10х цифровой,  прозрачный </t>
    </r>
    <r>
      <rPr>
        <b/>
        <sz val="7"/>
        <color indexed="10"/>
        <rFont val="Arial Cyr"/>
        <family val="0"/>
      </rPr>
      <t>акриловый</t>
    </r>
    <r>
      <rPr>
        <sz val="7"/>
        <rFont val="Arial Cyr"/>
        <family val="0"/>
      </rPr>
      <t xml:space="preserve"> купол, видеоаналитика IVA (лицензия активирована)</t>
    </r>
  </si>
  <si>
    <t>Тонированный поликарбонатный купол</t>
  </si>
  <si>
    <t>Прозрачный поликарбонатный купол</t>
  </si>
  <si>
    <t>Аппаратный HD декодер. DVI, HDMI, DP выходы,  подключение 1 монитора.</t>
  </si>
  <si>
    <t>IP Micro VGA</t>
  </si>
  <si>
    <t>IP Micro 720P</t>
  </si>
  <si>
    <t>IP Dome 1080p</t>
  </si>
  <si>
    <t>Infrared IP Dome 1080p</t>
  </si>
  <si>
    <t>Infrared IP Dome 1080p IP66</t>
  </si>
  <si>
    <t>DIVAR IP 2000 w/o HDD</t>
  </si>
  <si>
    <t>DIVAR IP 2000 2x2TB</t>
  </si>
  <si>
    <t>DIVAR IP 2000 4x2TB</t>
  </si>
  <si>
    <t>DIVAR IP 3000 w/o HDD</t>
  </si>
  <si>
    <t>DIVAR IP 3000 2x2TB</t>
  </si>
  <si>
    <t>DIVAR IP 3000 4x2TB</t>
  </si>
  <si>
    <t>2000GB HDD DIVAR IP 2000/3000</t>
  </si>
  <si>
    <t>960H Micro 12VDC PAL</t>
  </si>
  <si>
    <t>FLEXIDOME 960H D/N WDR 2.8-10.5 PAL</t>
  </si>
  <si>
    <t>FLEXIDOME 960H D/N WDR 18-50 PAL</t>
  </si>
  <si>
    <t>FLEXIDOME 960H D/N WDR 9-22 PAL</t>
  </si>
  <si>
    <t>FLEXIDOME 960H D/N WDR 2.8-10.5 PAL+SMB</t>
  </si>
  <si>
    <t>FLEXIDOME 960H D/N WDR 18-50 PAL+SMB</t>
  </si>
  <si>
    <t>FLEXIDOME 960H D/N WDR 9-22 PAL+SMB</t>
  </si>
  <si>
    <t>OUTDOOR DAY/NIGHT IR BULLET CAM, 3.6MM, 960H, PAL, 12VDC</t>
  </si>
  <si>
    <t>OUTDOOR DAY/NIGHT BULLET CAM, 2.8-12MM, 960H, PAL, 12VDC/24VAC</t>
  </si>
  <si>
    <t>OUTDOOR DAY/NIGHT IR BULLET CAM, 2.8-12MM, 960H, PAL, 12VDC/24VAC</t>
  </si>
  <si>
    <t>OUTDOOR DAY/NIGHT IR BULLET CAM, 9-22MM, 960H, PAL, 12VDC/24VAC</t>
  </si>
  <si>
    <t>OUTDOOR DAY/NIGHT WDR IR BULLET CAM, 5-50MM, 960H, PAL, 12VDC/24VAC</t>
  </si>
  <si>
    <t>DVR 3000 4ch base unit</t>
  </si>
  <si>
    <t>DVR 3000 8ch  base unit</t>
  </si>
  <si>
    <t>DVR 3000 16ch  base unit</t>
  </si>
  <si>
    <t>DVR 3000 4ch  with DVD writer</t>
  </si>
  <si>
    <t>DVR 3000 8ch  with DVD writer</t>
  </si>
  <si>
    <t>DVR 3000 16ch  with DVD writer</t>
  </si>
  <si>
    <t>DVR 3000 4ch with 1TB HDD</t>
  </si>
  <si>
    <t>DVR 3000 8ch with 1TB HDD</t>
  </si>
  <si>
    <t>DVR 3000 16ch with 1TB HDD</t>
  </si>
  <si>
    <t>DVR 3000 4ch with 1TB HDD and DVD write</t>
  </si>
  <si>
    <t>DVR 3000 8ch with 1TB HDD and DVD write</t>
  </si>
  <si>
    <t>DVR 3000 16ch with 1TB HDD and DVD writ</t>
  </si>
  <si>
    <t>DVR 3000 4ch with 2TB HDD</t>
  </si>
  <si>
    <t>DVR 3000 8ch with 2TB HDD</t>
  </si>
  <si>
    <t>DVR 3000 16ch with 2TB HDD</t>
  </si>
  <si>
    <t>DVR 3000 4ch with 2TB HDD and DVD write</t>
  </si>
  <si>
    <t>DVR 3000 8ch with 2TB HDD and DVD write</t>
  </si>
  <si>
    <t>DVR 3000 16ch with 2TB HDD and DVD writ</t>
  </si>
  <si>
    <t>DVR 5000 4ch base unit</t>
  </si>
  <si>
    <t>DVR 5000 8ch base unit</t>
  </si>
  <si>
    <t>DVR 5000 16ch base unit</t>
  </si>
  <si>
    <t>DVR 5000 4ch  with DVD writer</t>
  </si>
  <si>
    <t>DVR 5000 8ch  with DVD writer</t>
  </si>
  <si>
    <t>DVR 5000 16ch  with DVD writer</t>
  </si>
  <si>
    <t>DVR 5000 4ch with 1TB HDD</t>
  </si>
  <si>
    <t>DVR 5000 8ch with 1TB HDD</t>
  </si>
  <si>
    <t>DVR 5000 16ch with 1TB HDD</t>
  </si>
  <si>
    <t>DVR 5000 4ch with 1TB HDD and DVD write</t>
  </si>
  <si>
    <t>DVR 5000 8ch with 1TB HDD and DVD write</t>
  </si>
  <si>
    <t>DVR 5000 16ch with 1TB HDD and DVD writ</t>
  </si>
  <si>
    <t>DVR 5000 4ch with 2TB HDD</t>
  </si>
  <si>
    <t>DVR 5000 8ch with 2TB HDD</t>
  </si>
  <si>
    <t>DVR 5000 16ch with 2TB HDD</t>
  </si>
  <si>
    <t>DVR 5000 4ch with 2TB HDD and DVD write</t>
  </si>
  <si>
    <t>DVR 5000 8ch with 2TB HDD and DVD write</t>
  </si>
  <si>
    <t>DVR 5000 16ch with 2TB HDD and DVD writ</t>
  </si>
  <si>
    <t>Цветная видеокамера, 960H, 1/4'' ПЗС, 2.5мм фиксированный объектив, 12В</t>
  </si>
  <si>
    <t>VDN-5085-V311</t>
  </si>
  <si>
    <t>VDN-5085-VA11</t>
  </si>
  <si>
    <t>VDN-5085-V911</t>
  </si>
  <si>
    <t>VDN-5085-V311S</t>
  </si>
  <si>
    <t>VDN-5085-VA11S</t>
  </si>
  <si>
    <t>VDN-5085-V911S</t>
  </si>
  <si>
    <r>
      <t>Купольная камера FLEXIDOME 5000, ПЗС матрица, 960H, 1/3", 720 ТВЛ, день/ночь, WDR, 
варифокальный объектив 2.8-10.5мм, -50…+55</t>
    </r>
    <r>
      <rPr>
        <sz val="7"/>
        <rFont val="Arial"/>
        <family val="2"/>
      </rPr>
      <t>º</t>
    </r>
    <r>
      <rPr>
        <sz val="8.05"/>
        <rFont val="Arial Cyr"/>
        <family val="0"/>
      </rPr>
      <t xml:space="preserve">С, IP66, </t>
    </r>
    <r>
      <rPr>
        <sz val="7"/>
        <rFont val="Arial Cyr"/>
        <family val="0"/>
      </rPr>
      <t xml:space="preserve"> питание 12В AC/24В DC, 50 Гц</t>
    </r>
  </si>
  <si>
    <r>
      <t>Купольная камера FLEXIDOME 5000, ПЗС матрица, 960H, 1/3", 720 ТВЛ, день/ночь, WDR, 
варифокальный объектив 9-22мм, -50…+55</t>
    </r>
    <r>
      <rPr>
        <sz val="7"/>
        <rFont val="Arial"/>
        <family val="2"/>
      </rPr>
      <t>º</t>
    </r>
    <r>
      <rPr>
        <sz val="8.05"/>
        <rFont val="Arial Cyr"/>
        <family val="0"/>
      </rPr>
      <t xml:space="preserve">С, IP66, </t>
    </r>
    <r>
      <rPr>
        <sz val="7"/>
        <rFont val="Arial Cyr"/>
        <family val="0"/>
      </rPr>
      <t xml:space="preserve"> питание 12В AC/24В DC, 50 Гц</t>
    </r>
  </si>
  <si>
    <r>
      <t>Купольная камера FLEXIDOME 5000, ПЗС матрица, 960H, 1/3", 720 ТВЛ, день/ночь, WDR, 
варифокальный объектив 18-50мм, -50…+55</t>
    </r>
    <r>
      <rPr>
        <sz val="7"/>
        <rFont val="Arial"/>
        <family val="2"/>
      </rPr>
      <t>º</t>
    </r>
    <r>
      <rPr>
        <sz val="8.05"/>
        <rFont val="Arial Cyr"/>
        <family val="0"/>
      </rPr>
      <t xml:space="preserve">С, IP66, </t>
    </r>
    <r>
      <rPr>
        <sz val="7"/>
        <rFont val="Arial Cyr"/>
        <family val="0"/>
      </rPr>
      <t xml:space="preserve"> питание 12В AC/24В DC, 50 Гц</t>
    </r>
  </si>
  <si>
    <r>
      <t>Купольная камера FLEXIDOME 5000, ПЗС матрица, 960H, 1/3", 720 ТВЛ, день/ночь, WDR, 
варифокальный объектив 2.8-10.5мм, -50…+55</t>
    </r>
    <r>
      <rPr>
        <sz val="7"/>
        <rFont val="Arial"/>
        <family val="2"/>
      </rPr>
      <t>º</t>
    </r>
    <r>
      <rPr>
        <sz val="8.05"/>
        <rFont val="Arial Cyr"/>
        <family val="0"/>
      </rPr>
      <t xml:space="preserve">С, IP66, </t>
    </r>
    <r>
      <rPr>
        <sz val="7"/>
        <rFont val="Arial Cyr"/>
        <family val="0"/>
      </rPr>
      <t xml:space="preserve"> питание 12В AC/24В DC, 50 Гц, монтаж на поверхность</t>
    </r>
  </si>
  <si>
    <r>
      <t>Купольная камера FLEXIDOME 5000, ПЗС матрица, 960H, 1/3", 720 ТВЛ, день/ночь, WDR, 
варифокальный объектив 18-50мм, -50…+55</t>
    </r>
    <r>
      <rPr>
        <sz val="7"/>
        <rFont val="Arial"/>
        <family val="2"/>
      </rPr>
      <t>º</t>
    </r>
    <r>
      <rPr>
        <sz val="8.05"/>
        <rFont val="Arial Cyr"/>
        <family val="0"/>
      </rPr>
      <t xml:space="preserve">С, IP66, </t>
    </r>
    <r>
      <rPr>
        <sz val="7"/>
        <rFont val="Arial Cyr"/>
        <family val="0"/>
      </rPr>
      <t xml:space="preserve"> питание 12В AC/24В DC, 50 Гц, монтаж на поверхность</t>
    </r>
  </si>
  <si>
    <r>
      <t>Купольная камера FLEXIDOME 5000, ПЗС матрица, 960H, 1/3", 720 ТВЛ, день/ночь, WDR, 
варифокальный объектив 9-22мм, -50…+55</t>
    </r>
    <r>
      <rPr>
        <sz val="7"/>
        <rFont val="Arial"/>
        <family val="2"/>
      </rPr>
      <t>º</t>
    </r>
    <r>
      <rPr>
        <sz val="8.05"/>
        <rFont val="Arial Cyr"/>
        <family val="0"/>
      </rPr>
      <t xml:space="preserve">С, IP66, </t>
    </r>
    <r>
      <rPr>
        <sz val="7"/>
        <rFont val="Arial Cyr"/>
        <family val="0"/>
      </rPr>
      <t xml:space="preserve"> питание 12В AC/24В DC, 50 Гц, монтаж на поверхность</t>
    </r>
  </si>
  <si>
    <t>VTN-4075-V311</t>
  </si>
  <si>
    <t>VTI-4075-V311</t>
  </si>
  <si>
    <t>VTI-4075-V911</t>
  </si>
  <si>
    <t>VTI-4085-V511</t>
  </si>
  <si>
    <t>Уличная "День/Ночь" с ИК, 960H, 720ТВЛ, 3.6мм, 12В, IP66</t>
  </si>
  <si>
    <t>Уличная "День/Ночь" с ИК, 960H, 720ТВЛ, 2.8-12мм, 12/24В, IP66</t>
  </si>
  <si>
    <t>Уличная "День/Ночь" с ИК, 960H, 720ТВЛ, 9-22мм, 12/24В, IP66</t>
  </si>
  <si>
    <t>Уличная "День/Ночь", 960H, 720ТВЛ, 2.8-12мм, 12/24В, IP66</t>
  </si>
  <si>
    <t>Уличная "День/Ночь" с ИК, 960H, 720ТВЛ, 5-50мм, 12/24В, IP66</t>
  </si>
  <si>
    <t>DVR-XS300-A</t>
  </si>
  <si>
    <t>4-х канальный видеорегистратор без HDD</t>
  </si>
  <si>
    <t>8-ми канальный видеорегистратор без HDD</t>
  </si>
  <si>
    <t>4-х канальный видеорегистратор, HDD 500Гб</t>
  </si>
  <si>
    <t>8-ми канальный видеорегистратор, HDD 500 Гб</t>
  </si>
  <si>
    <t>Аналоговая камера для считывания номерных знаков DINION CAPTURE 5000, диапазон 3.8–6.4м, PAL</t>
  </si>
  <si>
    <t>Аналоговая камера для считывания номерных знаков DINION CAPTURE 5000, диапазон 5.5-9.1м, PAL</t>
  </si>
  <si>
    <t>Аналоговая камера для считывания номерных знаков DINION CAPTURE 5000, диапазон 7.9-13.7м, PAL</t>
  </si>
  <si>
    <t>Аналоговая камера для считывания номерных знаков DINION CAPTURE 5000, диапазон 11.3 -19.5м, PAL</t>
  </si>
  <si>
    <t>Аналоговая камера для считывания номерных знаков DINION CAPTURE 5000, диапазон 16.5 -28.0м, PAL</t>
  </si>
  <si>
    <t>Аналоговая камера для считывания номерных знаков DINION CAPTURE 7000, диапазон 3.8–6.4м, совмещена с обзорной камерой день/ночь, PAL</t>
  </si>
  <si>
    <t>Аналоговая камера для считывания номерных знаков DINION CAPTURE 7000, диапазон  5.5-9.1м, совмещена с обзорной камерой день/ночь, PAL</t>
  </si>
  <si>
    <t>Аналоговая камера для считывания номерных знаков DINION CAPTURE 7000, диапазон  7.9-13.7м, совмещена с обзорной камерой день/ночь, PAL</t>
  </si>
  <si>
    <t>Аналоговая камера для считывания номерных знаков DINION CAPTURE 7000, диапазон  11.3 -19.5м, совмещена с обзорной камерой день/ночь, PAL</t>
  </si>
  <si>
    <t>Аналоговая камера для считывания номерных знаков DINION CAPTURE 7000, диапазон   16.5 -28.0мм, совмещена с обзорной камерой день/ночь, PAL</t>
  </si>
  <si>
    <t>IP камера для считывания номерных знаков DINION CAPTURE 5000, диапазон 3.8–6.4м, PAL</t>
  </si>
  <si>
    <t>IP камера для считывания номерных знаков DINION CAPTURE 5000, диапазон 5.5-9.1м, PAL</t>
  </si>
  <si>
    <t>IP камера для считывания номерных знаков DINION CAPTURE 5000, диапазон 7.9-13.7м, PAL</t>
  </si>
  <si>
    <t>IP камера для считывания номерных знаков DINION CAPTURE 5000, диапазон 11.3 -19.5м, PAL</t>
  </si>
  <si>
    <t>IP камера для считывания номерных знаков DINION CAPTURE 5000, диапазон 16.5 -28.0м, PAL</t>
  </si>
  <si>
    <t>F01U283408</t>
  </si>
  <si>
    <t>MIC-612HIALW36P</t>
  </si>
  <si>
    <t>PTZ HI RES DUAL THRML 8.3HZ WHT 36X PAL</t>
  </si>
  <si>
    <r>
      <t>Тепловизионный модуль на неохлаждаемых микроболометрах,</t>
    </r>
    <r>
      <rPr>
        <b/>
        <sz val="7"/>
        <color indexed="12"/>
        <rFont val="Arial Cyr"/>
        <family val="0"/>
      </rPr>
      <t xml:space="preserve"> разрешение 640х512</t>
    </r>
    <r>
      <rPr>
        <sz val="7"/>
        <rFont val="Arial Cyr"/>
        <family val="0"/>
      </rPr>
      <t xml:space="preserve">, частота сканирования 9Гц, объектив с фокусным 50мм; Оптический модуль с 36х увеличением; цвет </t>
    </r>
    <r>
      <rPr>
        <b/>
        <sz val="7"/>
        <color indexed="12"/>
        <rFont val="Arial Cyr"/>
        <family val="0"/>
      </rPr>
      <t>белый</t>
    </r>
  </si>
  <si>
    <r>
      <t>Тепловизионный модуль на неохлаждаемых микроболометрах,</t>
    </r>
    <r>
      <rPr>
        <b/>
        <sz val="7"/>
        <color indexed="12"/>
        <rFont val="Arial Cyr"/>
        <family val="0"/>
      </rPr>
      <t xml:space="preserve"> разрешение 640х512</t>
    </r>
    <r>
      <rPr>
        <sz val="7"/>
        <rFont val="Arial Cyr"/>
        <family val="0"/>
      </rPr>
      <t xml:space="preserve">, частота сканирования 9Гц, объектив с фокусным 50мм; Оптический модуль с 36х увеличением; цвет </t>
    </r>
    <r>
      <rPr>
        <b/>
        <sz val="7"/>
        <color indexed="12"/>
        <rFont val="Arial Cyr"/>
        <family val="0"/>
      </rPr>
      <t>чёрный</t>
    </r>
  </si>
  <si>
    <t>F01U263342</t>
  </si>
  <si>
    <t>VJD-3000</t>
  </si>
  <si>
    <t>F01U216567</t>
  </si>
  <si>
    <t>VJD-7000</t>
  </si>
  <si>
    <t>Аппаратный HD декодер Videojet 3000 ; HDMI, CVBS выходы видео, аудио вход, аудио выход, 4 тревожных входа, 1 релейный выход;   COM port RS‑232/422/485; подключение клавиатуры Intuikey; два режима отображения (single/quad); подключение 1 монитора</t>
  </si>
  <si>
    <t>HD декодер Videojet 7000; HDMI, DVI, DP выходы видео, подключение 2 мониторов</t>
  </si>
  <si>
    <t>F01U280534</t>
  </si>
  <si>
    <t>LVF-4000C-D2812</t>
  </si>
  <si>
    <t>Объектив варифокальный, 1/3" DC-IRIS, 2.8-12мм F1.3, 960H</t>
  </si>
  <si>
    <t>F01U280535</t>
  </si>
  <si>
    <t>LVF-4000C-D0550</t>
  </si>
  <si>
    <t>Объектив варифокальный, 1/3" DC-IRIS, 5-50мм F1.4, 960H</t>
  </si>
  <si>
    <t>F01U280536</t>
  </si>
  <si>
    <t>LVF-5000C-D2811</t>
  </si>
  <si>
    <t>Объектив варифокальный, 1/3" DC-IRIS, 2.8-11мм F1.4, 960H</t>
  </si>
  <si>
    <t>F01U280537</t>
  </si>
  <si>
    <t>LVF-5000C-D0550</t>
  </si>
  <si>
    <t>Объектив варифокальный, 1/3" DC-IRIS, 5-50мм F1.6, 960H</t>
  </si>
  <si>
    <t>Объектив CS, 1/3"; 3.0 - 8mm; DC-IRIS; F1.0-360, ИК-скорректированный; Рекомендован для камер LTC 0385/10; LTC 0385/50; LTC0498/11; LTC0498/51</t>
  </si>
  <si>
    <t>F01U285802</t>
  </si>
  <si>
    <t>MHW-AWGC-K600</t>
  </si>
  <si>
    <t>F01U285803</t>
  </si>
  <si>
    <t>MHW-AWGC-K2000</t>
  </si>
  <si>
    <t>F01U285804</t>
  </si>
  <si>
    <t>MHW-AWGC-K4000</t>
  </si>
  <si>
    <t>F01U285805</t>
  </si>
  <si>
    <t>MHW-AWGC-K5000</t>
  </si>
  <si>
    <t>F01U285806</t>
  </si>
  <si>
    <t>MHW-AWGC-ATIW70</t>
  </si>
  <si>
    <t>NVIDIA Quadro K600 1GB Graphics Card</t>
  </si>
  <si>
    <t>NVIDIA Quadro K2000 2GB Graphics Card</t>
  </si>
  <si>
    <t>NVIDIA Quadro K4000M GFX Graphics Card</t>
  </si>
  <si>
    <t>AMD FirePro W7000 4GB Graphics Card</t>
  </si>
  <si>
    <t>Видеокарта NVIDIA Quadro K600 1GB</t>
  </si>
  <si>
    <t>Видеокарта AMD FirePro W7000 4GB</t>
  </si>
  <si>
    <t>Видеокарта NVIDIA Quadro K4000M GFX</t>
  </si>
  <si>
    <t>Видеокарта NVIDIA Quadro K2000 2GB</t>
  </si>
  <si>
    <r>
      <t xml:space="preserve">Поворотная камера </t>
    </r>
    <r>
      <rPr>
        <b/>
        <sz val="7"/>
        <rFont val="Arial Cyr"/>
        <family val="0"/>
      </rPr>
      <t>для наружней установки</t>
    </r>
    <r>
      <rPr>
        <sz val="7"/>
        <rFont val="Arial Cyr"/>
        <family val="0"/>
      </rPr>
      <t xml:space="preserve"> AutoDome Junior HD разрешение 1920х1080 при 30к/сек, или 1280х720 при  60к/сек 1.2 lux(30IRE) Сжатие H.264, MJPEG 10х оптический зум, 16х цифровой Белый цвет, прозрачный купол детектор видеоаналитика IVA (лицензия активирована)</t>
    </r>
  </si>
  <si>
    <t>F01U263341</t>
  </si>
  <si>
    <t>F01U288491</t>
  </si>
  <si>
    <t>F01U288492</t>
  </si>
  <si>
    <t>BVMS-LITEPRO-32</t>
  </si>
  <si>
    <t>BVMS-LITEPRO-64</t>
  </si>
  <si>
    <t>BVMS Лицензия на апгрейд BLIT32 до версии Professional</t>
  </si>
  <si>
    <t>BVMS Лицензия на апгрейд BLIT64 до версии Professional</t>
  </si>
  <si>
    <t>Upgrade BLITE32 to BPro w. 32 channels</t>
  </si>
  <si>
    <t>Upgrade BLITE32 to BPro w. 64 channels</t>
  </si>
  <si>
    <t>Программное обеспечение VRM базовый пакет, который включает поддержку 16 камер и неограниченное количество iSCSI массивов; софт устанавливается на один сервер</t>
  </si>
  <si>
    <t>Дополнительная плата адаптера COM порта HP Serial Port Adapter z-Series</t>
  </si>
  <si>
    <t>F01U281670</t>
  </si>
  <si>
    <t>UMM-WMT-32</t>
  </si>
  <si>
    <t>Настенный кронштейн для LCD  мониторов размером 32"</t>
  </si>
  <si>
    <t>WALL MOUNT, LCD 32", BLK</t>
  </si>
  <si>
    <t>F01U274254</t>
  </si>
  <si>
    <t>VLR-4075-V511</t>
  </si>
  <si>
    <t>OUTDOOR LPR IR BULLET CAM, 5-50MM, 960H, PAL, 12VDC/24VAC</t>
  </si>
  <si>
    <t>Аналоговая камера 960H для считывания номерных знаков DINION CAPTURE4000, объектив 5-50мм, PAL</t>
  </si>
  <si>
    <t>F01U277826</t>
  </si>
  <si>
    <t>VEZ-513-EWCR</t>
  </si>
  <si>
    <t>F01U277828</t>
  </si>
  <si>
    <t>VEZ-513-IWCR</t>
  </si>
  <si>
    <t>AUTODOME 5000 960H, 36X PTZ CAM PAL OD</t>
  </si>
  <si>
    <t>AUTODOME 5000 960H, 36X PTZ CAM PAL ID</t>
  </si>
  <si>
    <t>DVR-3000-04A000</t>
  </si>
  <si>
    <t>DVR-3000-08A000</t>
  </si>
  <si>
    <t>DVR-3000-16A000</t>
  </si>
  <si>
    <t>DVR-3000-04A001</t>
  </si>
  <si>
    <t>DVR-3000-08A001</t>
  </si>
  <si>
    <t>DVR-3000-16A001</t>
  </si>
  <si>
    <t>DVR-3000-04A100</t>
  </si>
  <si>
    <t>DVR-3000-08A100</t>
  </si>
  <si>
    <t>DVR-3000-16A100</t>
  </si>
  <si>
    <t>DVR-3000-04A101</t>
  </si>
  <si>
    <t>DVR-3000-08A101</t>
  </si>
  <si>
    <t>DVR-3000-16A101</t>
  </si>
  <si>
    <t>DVR-3000-04A200</t>
  </si>
  <si>
    <t>DVR-3000-08A200</t>
  </si>
  <si>
    <t>DVR-3000-16A200</t>
  </si>
  <si>
    <t>DVR-3000-04A201</t>
  </si>
  <si>
    <t>DVR-3000-08A201</t>
  </si>
  <si>
    <t>DVR-3000-16A201</t>
  </si>
  <si>
    <t>DVR-5000-04A000</t>
  </si>
  <si>
    <t>DVR-5000-08A000</t>
  </si>
  <si>
    <t>DVR-5000-16A000</t>
  </si>
  <si>
    <t>DVR-5000-04A001</t>
  </si>
  <si>
    <t>DVR-5000-08A001</t>
  </si>
  <si>
    <t>DVR-5000-16A001</t>
  </si>
  <si>
    <t>DVR-5000-04A100</t>
  </si>
  <si>
    <t>DVR-5000-08A100</t>
  </si>
  <si>
    <t>DVR-5000-16A100</t>
  </si>
  <si>
    <t>DVR-5000-04A101</t>
  </si>
  <si>
    <t>DVR-5000-08A101</t>
  </si>
  <si>
    <t>DVR-5000-16A101</t>
  </si>
  <si>
    <t>DVR-5000-04A200</t>
  </si>
  <si>
    <t>DVR-5000-08A200</t>
  </si>
  <si>
    <t>DVR-5000-16A200</t>
  </si>
  <si>
    <t>DVR-5000-04A201</t>
  </si>
  <si>
    <t>DVR-5000-08A201</t>
  </si>
  <si>
    <t>DVR-5000-16A201</t>
  </si>
  <si>
    <t>Видео регистратор аналоговый, 3000 серия  960H, 16 канальный, без дисков</t>
  </si>
  <si>
    <t>Видео регистратор аналоговый, 3000 серия  960H, 4 канальный, без дисков</t>
  </si>
  <si>
    <t>Видео регистратор аналоговый, 3000 серия  960H, 8 канальный, без дисков</t>
  </si>
  <si>
    <t>Видео регистратор аналоговый, 3000 серия  960H, 4 канальный, без дисков, DVD</t>
  </si>
  <si>
    <t>Видео регистратор аналоговый, 3000 серия  960H, 8 канальный, без дисков, DVD</t>
  </si>
  <si>
    <t>Видео регистратор аналоговый, 3000 серия  960H, 16 канальный, без дисков, DVD</t>
  </si>
  <si>
    <t>Видео регистратор аналоговый, 3000 серия  960H, 4 канальный, 1ТБ</t>
  </si>
  <si>
    <t>Видео регистратор аналоговый, 3000 серия  960H, 8 канальный, 1ТБ</t>
  </si>
  <si>
    <t>Видео регистратор аналоговый, 3000 серия  960H, 16 канальный, 1ТБ</t>
  </si>
  <si>
    <t>Видео регистратор аналоговый, 3000 серия  960H, 4 канальный, 1ТБ, DVD</t>
  </si>
  <si>
    <t>Видео регистратор аналоговый, 3000 серия  960H, 8 канальный, 1ТБ, DVD</t>
  </si>
  <si>
    <t>Видео регистратор аналоговый, 3000 серия  960H, 16 канальный, 1ТБ, DVD</t>
  </si>
  <si>
    <t>Видео регистратор аналоговый, 3000 серия  960H, 4 канальный, 2ТБ</t>
  </si>
  <si>
    <t>Видео регистратор аналоговый, 3000 серия  960H, 8 канальный, 2ТБ</t>
  </si>
  <si>
    <t>Видео регистратор аналоговый, 3000 серия  960H, 16 канальный, 2ТБ</t>
  </si>
  <si>
    <t>Видео регистратор аналоговый, 3000 серия  960H, 4 канальный, 2ТБ, DVD</t>
  </si>
  <si>
    <t>Видео регистратор аналоговый, 3000 серия  960H, 8 канальный, 2ТБ, DVD</t>
  </si>
  <si>
    <t>Видео регистратор аналоговый, 3000 серия  960H, 16 канальный, 2ТБ, DVD</t>
  </si>
  <si>
    <t>Видео регистратор аналоговый, 5000 серия  960H, 4 канальный, без дисков</t>
  </si>
  <si>
    <t>Видео регистратор аналоговый, 5000 серия  960H, 8 канальный, без дисков</t>
  </si>
  <si>
    <t>Видео регистратор аналоговый, 5000 серия  960H, 16 канальный, без дисков</t>
  </si>
  <si>
    <t>Видео регистратор аналоговый, 5000 серия  960H, 4 канальный, без дисков, DVD</t>
  </si>
  <si>
    <t>Видео регистратор аналоговый, 5000 серия  960H, 8 канальный, без дисков, DVD</t>
  </si>
  <si>
    <t>Видео регистратор аналоговый, 5000 серия  960H, 16 канальный, без дисков, DVD</t>
  </si>
  <si>
    <t>Видео регистратор аналоговый, 5000 серия  960H, 4 канальный, 1ТБ</t>
  </si>
  <si>
    <t>Видео регистратор аналоговый, 5000 серия  960H, 8 канальный, 1ТБ</t>
  </si>
  <si>
    <t>Видео регистратор аналоговый, 5000 серия  960H, 16 канальный, 1ТБ</t>
  </si>
  <si>
    <t>Видео регистратор аналоговый, 5000 серия  960H, 4 канальный, 1ТБ, DVD</t>
  </si>
  <si>
    <t>Видео регистратор аналоговый, 5000 серия  960H, 8 канальный, 1ТБ, DVD</t>
  </si>
  <si>
    <t>Видео регистратор аналоговый, 5000 серия  960H, 16 канальный, 1ТБ, DVD</t>
  </si>
  <si>
    <t>Видео регистратор аналоговый, 5000 серия  960H, 4 канальный, 2ТБ</t>
  </si>
  <si>
    <t>Видео регистратор аналоговый, 5000 серия  960H, 8 канальный, 2ТБ</t>
  </si>
  <si>
    <t>Видео регистратор аналоговый, 5000 серия  960H, 16 канальный, 2ТБ</t>
  </si>
  <si>
    <t>Видео регистратор аналоговый, 5000 серия  960H, 4 канальный, 2ТБ, DVD</t>
  </si>
  <si>
    <t>Видео регистратор аналоговый, 5000 серия  960H, 8 канальный, 2ТБ, DVD</t>
  </si>
  <si>
    <t>Видео регистратор аналоговый, 5000 серия  960H, 16 канальный, 2ТБ, DVD</t>
  </si>
  <si>
    <t>АНАЛОГОВЫЕ 960H ВИДЕОРЕГИСТРАТОРЫ DIVAR 3000 серии</t>
  </si>
  <si>
    <t>АНАЛОГОВЫЕ 960H ВИДЕОРЕГИСТРАТОРЫ DIVAR 5000 серии</t>
  </si>
  <si>
    <t>F01U269693</t>
  </si>
  <si>
    <r>
      <t xml:space="preserve">IP КАМЕРЫ </t>
    </r>
    <r>
      <rPr>
        <b/>
        <sz val="9"/>
        <color indexed="10"/>
        <rFont val="Calibri"/>
        <family val="2"/>
      </rPr>
      <t>VGA</t>
    </r>
  </si>
  <si>
    <t>IP КАМЕРЫ HD, Full HD, 5MP</t>
  </si>
  <si>
    <t>Радиатор для IP камер Dinion SD; увеличивает эксплуатационную температуры камеры до +47С при использовании в кожухе с обдувом UHO-HBGS-10</t>
  </si>
  <si>
    <t>F01U272268</t>
  </si>
  <si>
    <t>F01U272269</t>
  </si>
  <si>
    <t>КОДЕРЫ СЕРИИ VIPX</t>
  </si>
  <si>
    <r>
      <t>IP (</t>
    </r>
    <r>
      <rPr>
        <b/>
        <sz val="7"/>
        <rFont val="Arial Cyr"/>
        <family val="0"/>
      </rPr>
      <t>гибридная</t>
    </r>
    <r>
      <rPr>
        <sz val="7"/>
        <rFont val="Arial Cyr"/>
        <family val="0"/>
      </rPr>
      <t xml:space="preserve">) видеокамера </t>
    </r>
    <r>
      <rPr>
        <b/>
        <sz val="7"/>
        <rFont val="Arial Cyr"/>
        <family val="0"/>
      </rPr>
      <t>Dinion Starlight 7000 HD</t>
    </r>
    <r>
      <rPr>
        <sz val="7"/>
        <rFont val="Arial Cyr"/>
        <family val="0"/>
      </rPr>
      <t xml:space="preserve"> 720p  матрица 1/3" CMOS, 1280х720 при 60 к/сек, 1280х1024 при 30 к/сек, cжатие H.264 (3 потока), один поток M-JPEG,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моторизованный задний фокус,  встроенный WEB-сервер, </t>
    </r>
    <r>
      <rPr>
        <b/>
        <sz val="7"/>
        <rFont val="Arial Cyr"/>
        <family val="0"/>
      </rPr>
      <t>Motion+</t>
    </r>
    <r>
      <rPr>
        <sz val="7"/>
        <rFont val="Arial Cyr"/>
        <family val="0"/>
      </rPr>
      <t xml:space="preserve"> Питание  12VDC/24VAC/PoE, 50Hz</t>
    </r>
  </si>
  <si>
    <r>
      <t>IP (</t>
    </r>
    <r>
      <rPr>
        <b/>
        <sz val="7"/>
        <rFont val="Arial Cyr"/>
        <family val="0"/>
      </rPr>
      <t>гибридная</t>
    </r>
    <r>
      <rPr>
        <sz val="7"/>
        <rFont val="Arial Cyr"/>
        <family val="0"/>
      </rPr>
      <t xml:space="preserve">) видеокамера </t>
    </r>
    <r>
      <rPr>
        <b/>
        <sz val="7"/>
        <rFont val="Arial Cyr"/>
        <family val="0"/>
      </rPr>
      <t>Dinion Starlight 7000 HD</t>
    </r>
    <r>
      <rPr>
        <sz val="7"/>
        <rFont val="Arial Cyr"/>
        <family val="0"/>
      </rPr>
      <t xml:space="preserve"> 720p матрица 1/3" CMOS, 1280х720 при 60 к/сек, 1280х1024 при 30 к/сек, cжатие H.264 (3 потока), один поток M-JPEG,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интеллектуальная автоэкспозиция </t>
    </r>
    <r>
      <rPr>
        <b/>
        <sz val="7"/>
        <rFont val="Arial Cyr"/>
        <family val="0"/>
      </rPr>
      <t>iAE</t>
    </r>
    <r>
      <rPr>
        <sz val="7"/>
        <rFont val="Arial Cyr"/>
        <family val="0"/>
      </rPr>
      <t>,  моторизованный задний фокус,  встроенный WEB-сервер, Видеоаналитика IVA (лицензия активирована). Питание  12VDC/24VAC/PoE, 50Hz</t>
    </r>
  </si>
  <si>
    <r>
      <t>IP (</t>
    </r>
    <r>
      <rPr>
        <b/>
        <sz val="7"/>
        <rFont val="Arial Cyr"/>
        <family val="0"/>
      </rPr>
      <t>гибридная</t>
    </r>
    <r>
      <rPr>
        <sz val="7"/>
        <rFont val="Arial Cyr"/>
        <family val="0"/>
      </rPr>
      <t xml:space="preserve">) видеокамера </t>
    </r>
    <r>
      <rPr>
        <b/>
        <sz val="7"/>
        <rFont val="Arial Cyr"/>
        <family val="0"/>
      </rPr>
      <t>Dinion 7000 HD</t>
    </r>
    <r>
      <rPr>
        <sz val="7"/>
        <rFont val="Arial Cyr"/>
        <family val="0"/>
      </rPr>
      <t xml:space="preserve"> 1080p (Full HD), матрица 1/2.7" CMOS, 1920х1080 при 30 к/сек сжатие H.264 (3 потока), один поток M-JPEG  механически убираемый ИК-фильтр, моторизованный задний фокус,  встроенный WEB-сервер, Детектор движения MOTION+ Питание  12VDC/24VAC/PoE, 50Hz</t>
    </r>
  </si>
  <si>
    <r>
      <t>IP (</t>
    </r>
    <r>
      <rPr>
        <b/>
        <sz val="7"/>
        <rFont val="Arial Cyr"/>
        <family val="0"/>
      </rPr>
      <t>гибридная</t>
    </r>
    <r>
      <rPr>
        <sz val="7"/>
        <rFont val="Arial Cyr"/>
        <family val="0"/>
      </rPr>
      <t xml:space="preserve">) видеокамера </t>
    </r>
    <r>
      <rPr>
        <b/>
        <sz val="7"/>
        <rFont val="Arial Cyr"/>
        <family val="0"/>
      </rPr>
      <t>Dinion 7000 HD</t>
    </r>
    <r>
      <rPr>
        <sz val="7"/>
        <rFont val="Arial Cyr"/>
        <family val="0"/>
      </rPr>
      <t xml:space="preserve"> 1080p (Full HD), матрица 1/2.7" CMOS, 1920х1080 при 30 к/сек cжатие H.264 (3 потока), один поток M-JPEG  механически убираемый ИК-фильтр, моторизованный задний фокус,  встроенный WEB-сервер, Видеоаналитика IVA (лицензия активирована) Питание  12VDC/24VAC/PoE, 50Hz</t>
    </r>
  </si>
  <si>
    <r>
      <t>IP</t>
    </r>
    <r>
      <rPr>
        <b/>
        <sz val="7"/>
        <rFont val="Arial Cyr"/>
        <family val="0"/>
      </rPr>
      <t xml:space="preserve"> </t>
    </r>
    <r>
      <rPr>
        <sz val="7"/>
        <rFont val="Arial Cyr"/>
        <family val="0"/>
      </rPr>
      <t>(</t>
    </r>
    <r>
      <rPr>
        <b/>
        <sz val="7"/>
        <rFont val="Arial Cyr"/>
        <family val="0"/>
      </rPr>
      <t>гибридная</t>
    </r>
    <r>
      <rPr>
        <sz val="7"/>
        <rFont val="Arial Cyr"/>
        <family val="0"/>
      </rPr>
      <t>) видеокамера</t>
    </r>
    <r>
      <rPr>
        <b/>
        <sz val="7"/>
        <rFont val="Arial Cyr"/>
        <family val="0"/>
      </rPr>
      <t xml:space="preserve"> Dinion Dynamic 7000 HD</t>
    </r>
    <r>
      <rPr>
        <sz val="7"/>
        <rFont val="Arial Cyr"/>
        <family val="0"/>
      </rPr>
      <t xml:space="preserve"> 1080p (Full HD) </t>
    </r>
    <r>
      <rPr>
        <b/>
        <sz val="7"/>
        <rFont val="Arial Cyr"/>
        <family val="0"/>
      </rPr>
      <t>HDR</t>
    </r>
    <r>
      <rPr>
        <sz val="7"/>
        <rFont val="Arial Cyr"/>
        <family val="0"/>
      </rPr>
      <t xml:space="preserve">, Широкий динамический диапазон - 90 дБ, матрица 1/3" CMOS, 1920х1080 при 30 к/сек cжатие H.264 (3 потока), один поток M-JPEG,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интеллектуальная автоэкспозиция </t>
    </r>
    <r>
      <rPr>
        <b/>
        <sz val="7"/>
        <rFont val="Arial Cyr"/>
        <family val="0"/>
      </rPr>
      <t>iAE</t>
    </r>
    <r>
      <rPr>
        <sz val="7"/>
        <rFont val="Arial Cyr"/>
        <family val="0"/>
      </rPr>
      <t>,  моторизованный задний фокус,  встроенный WEB-сервер, Видеоаналитика IVA (лицензия активирована) Питание  12VDC/24VAC/PoE, 50Hz</t>
    </r>
  </si>
  <si>
    <t>F01U291635</t>
  </si>
  <si>
    <t>F01U291634</t>
  </si>
  <si>
    <t>F01U291631</t>
  </si>
  <si>
    <t>F01U291632</t>
  </si>
  <si>
    <t>F01U291633</t>
  </si>
  <si>
    <t>F01U291564</t>
  </si>
  <si>
    <t>F01U291565</t>
  </si>
  <si>
    <t>NBN-MCSMB-03M</t>
  </si>
  <si>
    <t>NBN-MCSMB-30M</t>
  </si>
  <si>
    <t>NBN-71013-B</t>
  </si>
  <si>
    <t>NBN-71013-BA</t>
  </si>
  <si>
    <t>NBN-71022-B</t>
  </si>
  <si>
    <t>NBN-71022-BA</t>
  </si>
  <si>
    <t>NBN-71027-BA</t>
  </si>
  <si>
    <t>Кабель адаптер для гибридных видеокамер Dinion, 30cm</t>
  </si>
  <si>
    <t>Кабель адаптер для гибридных видеокамер Dinion, 3m</t>
  </si>
  <si>
    <t xml:space="preserve"> поставляется в комплекте с WS</t>
  </si>
  <si>
    <t>F01U295833</t>
  </si>
  <si>
    <t>MHW-WZ2R3-PERU</t>
  </si>
  <si>
    <r>
      <rPr>
        <b/>
        <sz val="7"/>
        <rFont val="Arial"/>
        <family val="2"/>
      </rPr>
      <t>Рабочая станци</t>
    </r>
    <r>
      <rPr>
        <sz val="7"/>
        <rFont val="Arial"/>
        <family val="2"/>
      </rPr>
      <t xml:space="preserve">я HP Z230 </t>
    </r>
  </si>
  <si>
    <t>IP КАМЕРЫ ДЛЯ КРЕПЛЕНИЯ В УГОЛ СЕРИИ 9000</t>
  </si>
  <si>
    <t>F01U273907</t>
  </si>
  <si>
    <t>NCN-90022-F1</t>
  </si>
  <si>
    <t>F01U278390</t>
  </si>
  <si>
    <t>DSA-EDTK-300A</t>
  </si>
  <si>
    <t>Жесткий диск емкостью 3 ТБ для дисковых массивов E-Series.</t>
  </si>
  <si>
    <t>DSA E-Series 3000GB HDD</t>
  </si>
  <si>
    <t>DSA-N2E6X3-12AT</t>
  </si>
  <si>
    <t>DSX-N1D6X3-12AT</t>
  </si>
  <si>
    <t>F01U287210</t>
  </si>
  <si>
    <t>F01U287212</t>
  </si>
  <si>
    <t>F01U287211</t>
  </si>
  <si>
    <t>DSA-N2C6X3-12AT</t>
  </si>
  <si>
    <t>DSX-N6D6X3-60AT</t>
  </si>
  <si>
    <t>DSX-NRCK40-INT</t>
  </si>
  <si>
    <t>19" RACK 40U для DSX-N6D6X3-60AT</t>
  </si>
  <si>
    <r>
      <t xml:space="preserve">Расширение дискового массива  </t>
    </r>
    <r>
      <rPr>
        <b/>
        <sz val="7"/>
        <rFont val="Arial Cyr"/>
        <family val="0"/>
      </rPr>
      <t>E-Series</t>
    </r>
    <r>
      <rPr>
        <sz val="7"/>
        <rFont val="Arial Cyr"/>
        <family val="0"/>
      </rPr>
      <t xml:space="preserve">, 12x3Tb (~30ТБ Nett RAID 5); максимальное количество - 7 полок расширения на 1 базовый блок; </t>
    </r>
  </si>
  <si>
    <r>
      <t>Дисковый массив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E-Series</t>
    </r>
    <r>
      <rPr>
        <sz val="7"/>
        <rFont val="Arial"/>
        <family val="2"/>
      </rPr>
      <t>, (Simplex Controller) 8x2TB (</t>
    </r>
    <r>
      <rPr>
        <sz val="7"/>
        <rFont val="Arial"/>
        <family val="2"/>
      </rPr>
      <t>~13ТБ Nett RAID 5</t>
    </r>
    <r>
      <rPr>
        <sz val="7"/>
        <rFont val="Arial"/>
        <family val="2"/>
      </rPr>
      <t>); расширяемое сетевое хранилище данных: базовый блок на 12 дисков плюс максимум 7 полок расширения (DSX-N1D6X2-12AT) ; трафик на запись: 500 Мбит/сек, базовый блок 800Мбит/сек при подключенной полке расширения; 400  iSCSI сессий.</t>
    </r>
  </si>
  <si>
    <r>
      <t>Дисковый массив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E-Series</t>
    </r>
    <r>
      <rPr>
        <sz val="7"/>
        <rFont val="Arial"/>
        <family val="2"/>
      </rPr>
      <t>, (Simplex Controller), 12x2TB (</t>
    </r>
    <r>
      <rPr>
        <sz val="7"/>
        <rFont val="Arial"/>
        <family val="2"/>
      </rPr>
      <t>~20ТБ Nett RAID 5</t>
    </r>
    <r>
      <rPr>
        <sz val="7"/>
        <rFont val="Arial"/>
        <family val="2"/>
      </rPr>
      <t>); расширяемое сетевое хранилище данных: базовый блок на 12 дисков плюс максимум 7 полок расширения (DSX-N1D6X2-12AT) ; трафик на запись: 500 Мбит/сек, базовый блок 800Мбит/сек при подключенной полке расширения; 400  iSCSI сессий.</t>
    </r>
  </si>
  <si>
    <r>
      <t xml:space="preserve">Дисковый массив 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E-Series, </t>
    </r>
    <r>
      <rPr>
        <sz val="7"/>
        <rFont val="Arial"/>
        <family val="2"/>
      </rPr>
      <t>(Simplex Controller</t>
    </r>
    <r>
      <rPr>
        <b/>
        <sz val="7"/>
        <rFont val="Arial"/>
        <family val="2"/>
      </rPr>
      <t>)</t>
    </r>
    <r>
      <rPr>
        <sz val="7"/>
        <rFont val="Arial"/>
        <family val="2"/>
      </rPr>
      <t>, 12x3TB (</t>
    </r>
    <r>
      <rPr>
        <sz val="7"/>
        <rFont val="Arial"/>
        <family val="2"/>
      </rPr>
      <t>~30ТБ Nett RAID 5</t>
    </r>
    <r>
      <rPr>
        <sz val="7"/>
        <rFont val="Arial"/>
        <family val="2"/>
      </rPr>
      <t>); расширяемое сетевое хранилище данных: базовый блок на 12 дисков плюс максимум 7 полок расширения (DSX-N1D6X3-12AT) ; трафик на запись: 500 Мбит/сек, базовый блок 800Мбит/сек при подключенной полке расширения; 400  iSCSI сессий.</t>
    </r>
  </si>
  <si>
    <r>
      <t xml:space="preserve">Расширение дискового массива  </t>
    </r>
    <r>
      <rPr>
        <b/>
        <sz val="7"/>
        <rFont val="Arial Cyr"/>
        <family val="0"/>
      </rPr>
      <t>E-Series</t>
    </r>
    <r>
      <rPr>
        <sz val="7"/>
        <rFont val="Arial Cyr"/>
        <family val="0"/>
      </rPr>
      <t xml:space="preserve">, 60x3Tb (~153ТБ Nett RAID 5); максимальное количество - 3 полоки расширения на 1 базовый блок (DSA-N2C6X3-12AT); </t>
    </r>
  </si>
  <si>
    <r>
      <t>Дисковый массив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E-Series </t>
    </r>
    <r>
      <rPr>
        <sz val="7"/>
        <rFont val="Arial"/>
        <family val="2"/>
      </rPr>
      <t>(Dual Simplex Controller)</t>
    </r>
    <r>
      <rPr>
        <sz val="7"/>
        <rFont val="Arial"/>
        <family val="2"/>
      </rPr>
      <t>, 12x3TB (</t>
    </r>
    <r>
      <rPr>
        <sz val="7"/>
        <rFont val="Arial"/>
        <family val="2"/>
      </rPr>
      <t>~30ТБ Nett RAID 5</t>
    </r>
    <r>
      <rPr>
        <sz val="7"/>
        <rFont val="Arial"/>
        <family val="2"/>
      </rPr>
      <t>); расширяемое сетевое хранилище данных: базовый блок на 12 дисков плюс максимум 3 полоки расширения (DSX-N6D6X3-60AT) ; трафик на запись: 500 Мбит/сек, базовый блок 800Мбит/сек при подключенной полке расширения; 300 iSCSI сессий на 1 порт.</t>
    </r>
  </si>
  <si>
    <t>IP-камера, 1/4" CMOS, 640х480 при 30 к/сек cжатие H.264 (3 потока), один поток M-JPEG, чувствительность 0,1 люкс, фиксированный объектив 2.5 мм (75° по горизонтали), iDNR, MOTION+, встроенный микрофон, запись на карту MicroSDHC/SDXC емкостью до 2 ТБ, рабочая температура от --10 °C до +45 °C, габариты 109 x 65 x 47 мм, вес 89г, питание PoE/12В 1,95 Вт, ONVIF Profile S</t>
  </si>
  <si>
    <t>IP-камера, 1/4" CMOS, 1280х720 при 30 к/сек cжатие H.264 (3 потока), один поток M-JPEG, чувствительность 0.1 люкс, фиксированный объектив 2.5 мм (89° по горизонтали), iDNR, MOTION+, встроенный микрофон, встроенный динамик, запись на карту MicroSDHC/SDXC емкостью до 2 ТБ, рабочая температура от -10 °C до +50 °C, габариты 109 x 65 x 47 мм, вес 143г, питание PoE/12В 4,66 Вт, ONVIF Profile S</t>
  </si>
  <si>
    <t>Купольная IP-камера, 1/4" CMOS, 640х480 при 30 к/сек cжатие H.264 (3 потока), один поток M-JPEG, чувствительность 0.1 люкс, фиксированный объектив 2.5 мм (66.7° по горизонтали), iDNR, MOTION+, встроенный микрофон, запись на карту MicroSDHC/SDXC емкостью до 2 ТБ, рабочая температура от -20 °C до +50 °C, габариты Ø105 х 55 мм, вес 0,25 кг, питание PoE или 12/24В 2,8 Вт, ONVIF Profile S</t>
  </si>
  <si>
    <t>Купольная IP-камера, 1/4" CMOS, 1280х720 при 30 к/сек cжатие H.264 (3 потока), один поток M-JPEG, чувствительность 0.1 люкс, фиксированный объектив 2.5 мм (89° по горизонтали), iDNR, MOTION+, встроенный микрофон, запись на карту MicroSDHC/SDXC емкостью до 2 ТБ, рабочая температура от -20 °C до +50 °C, габариты Ø105 х 55 мм, вес 0,25 кг, питание PoE или 12/24В 3,84 Вт, ONVIF Profile S</t>
  </si>
  <si>
    <t>Антивандальная Купольная IP-камера, 1/2.7" CMOS, 1920х1080 при 30 к/сек cжатие H.264 (3 потока), один поток M-JPEG, чувствительность 0.1 люкс, фиксированный объектив 4.37 мм, iDNR, MOTION+, встроенный микрофон, запись на карту MicroSDHC/SDXC емкостью до 2 ТБ, рабочая температура от -30 °C до +50 °C, защита P66, габариты Ø105 х 56 мм, вес 0,25 кг, питание PoE или 12/24В 3,84 Вт, ONVIF Profile S</t>
  </si>
  <si>
    <t>Антивандальная Купольная IP-камера, 1/2.7" CMOS, 1920х1080 при 30 к/сек cжатие H.264 (3 потока), один поток M-JPEG, чувствительность 0.1 люкс, фиксированный объектив 2.55 мм, iDNR, MOTION+, встроенный микрофон, запись на карту MicroSDHC/SDXC емкостью до 2 ТБ, рабочая температура от -30 °C до +50 °C, защита P66, габариты Ø105 х 56 мм, вес 0,25 кг, питание PoE или 12/24В 3,84 Вт, ONVIF Profile S</t>
  </si>
  <si>
    <t>Купольная IP-камера, 1/2.7" CMOS, 1920х1080 при 30 к/сек cжатие H.264 (3 потока), один поток M-JPEG, чувствительность 0.3 люкс день /0.1 люкс ночь, варифокальный DC объектив 3-10 мм, iDNR, MOTION+, встроенный микрофон, Line in/Line out, запись на карту MicroSDXC емкостью до 2 TБ, тревожный вход/выход реле, рабочая температура от -20 °C до +50 °C, габариты Ø135 х 102 мм, вес 0,57 кг, питание PoE/12В 3,84 Вт, ONVIF Profile S</t>
  </si>
  <si>
    <t>Купольная IP-камера, 1/2.7" CMOS, 1920х1080 при 30 к/сек cжатие H.264 (3 потока), один поток M-JPEG, чувствительность 0.3 люкс день /0 люкс ИК, варифокальный DC объектив 3-10 мм, iDNR, MOTION+, ИК-подсветка 15м, встроенный микрофон, Line in/Line out, запись на карту MicroSDXC емкостью до 2 TБ, тревожный вход/выход реле, рабочая температура от -20 °C до +50 °C, габариты Ø135 х 102 мм, вес 0,57 кг, питание PoE/12В 5,4 Вт, ONVIF Profile S</t>
  </si>
  <si>
    <t>Купольная IP-камера, 1/2.7" CMOS, 1920х1080 при 30 к/сек cжатие H.264 (3 потока), один поток M-JPEG, чувствительность 0.3 люкс день /0.1 люкс ночь, варифокальный DC объектив 3-10 мм, механически убираемый ИК-фильтр, iDNR, MOTION+, Line in/Line out, запись на карту MicroSD/SDHC емкостью до 32 ГБ, тревожный вход/выход реле, рабочая температура от -30 °C до +50 °C, габариты Ø145х118 мм, вес 1,1 кг, питание PoE/12В 3,84 Вт, ONVIF Profile S</t>
  </si>
  <si>
    <t>Купольная IP-камера, 1/2.7" CMOS, 1920х1080 при 30 к/сек cжатие H.264 (3 потока), один поток M-JPEG, чувствительность 0.3 люкс день /0.1 люкс ночь, варифокальный DC объектив 3-10 мм, механически убираемый ИК-фильтр,  iDNR, MOTION+, ИК-подсветка 15м, Line in/Line out, запись на карту MicroSD/SDHC емкостью до 32 ГБ, тревожный вход/выход реле, рабочая температура от -30 °C до +50 °C, габариты Ø145х118 мм, вес 1,1 кг, питание PoE/12В 5,4 Вт, ONVIF Profile S</t>
  </si>
  <si>
    <t>Антивандальная купольная IP-камера, 1/3.2" CMOS, 2592х1944 при 12 к/сек cжатие H.264 (3 потока), один поток M-JPEG, чувствительность 0.1 люкс, фиксированный объектив 3.74 мм,  iDNR, MOTION+, запись на карту MicroSDHC/SDXC емкостью до 2 ТБ, рабочая температура от -30 °C до +50 °C, защита от вибраций, защита P66, габариты Ø105 х 56 мм, вес 0,25 кг, питание PoE или 12/24В 3,84 Вт, ONVIF Profile S</t>
  </si>
  <si>
    <t>Антивандальная купольная IP-камера, 1/3.2" CMOS, 2592х1944 при 12 к/сек cжатие H.264 (3 потока), один поток M-JPEG, чувствительность 0.1 люкс, фиксированный объектив 2.5 мм,  iDNR, MOTION+, запись на карту MicroSDHC/SDXC емкостью до 2 ТБ, рабочая температура от -30 °C до +50 °C, защита от вибраций, защита P66, габариты Ø105 х 56 мм, вес 0,25 кг, питание PoE или 12/24В 3,84 Вт, ONVIF Profile S</t>
  </si>
  <si>
    <t>Купольная IP-камера, 1/3.2" CMOS, 2592х1944 при 12 к/сек cжатие H.264 (3 потока), один поток M-JPEG, чувствительность 0.3 люкс день /0.1 люкс ночь, варифокальный DC объектив 3-10 мм, механически убираемый ИК-фильтр, iDNR, MOTION+, Line in/Line out, запись на карту MicroSD/SDHC емкостью до 32 ГБ, тревожный вход/выход реле, рабочая температура от -30 °C до +50 °C, габариты Ø145х118 мм, вес 1,1 кг, питание PoE/12В 3,84 Вт, ONVIF Profile S</t>
  </si>
  <si>
    <t>IP-камера, 1/2.7" CMOS, 1920х1080 при 30 к/сек cжатие H.264 (3 потока), один поток M-JPEG, чувствительность 0.3 люкс день /0 люкс ИК, варифокальный объектив 3-10 мм, механически убираемый ИК-фильтр,iDNR, MOTION+ ,ИК-подсветка 25м, Line in/Line out, тревожный вход/выход реле, рабочая температура от -30 °C до +50 °C, защита IP66, габариты 100x100x291 мм, вес 1,6 кг, питание PoE/12В 7.32 Вт, ONVIF Profile S</t>
  </si>
  <si>
    <t>КАМЕРЫ DINION IP 7000</t>
  </si>
  <si>
    <t>Камеры micro 1000 AN</t>
  </si>
  <si>
    <t>Камеры Dinion 4000 AN</t>
  </si>
  <si>
    <t>Камеры Bullet 2000 AN</t>
  </si>
  <si>
    <t>Камеры Bullet 4000 AN</t>
  </si>
  <si>
    <t>Камеры аналоговые 200 серия</t>
  </si>
  <si>
    <t>Цветная купольная камера, 650ТВЛ, 2,8–10,5 мм, 12/24В</t>
  </si>
  <si>
    <t>Купольная "День/Ночь", 650ТВЛ, 2,8–10,5 мм, 12/24В</t>
  </si>
  <si>
    <t>Купольная "День/Ночь" с WDR, 650ТВЛ, 2,8–10,5 мм, 12/24В</t>
  </si>
  <si>
    <t>650ТВЛ, Эл. «День/Ночь», 2,8-10,5мм, 12/24В, IP66</t>
  </si>
  <si>
    <t>650ТВЛ, «День/Ночь», 2,8-10,5мм, 12/24В, IP66</t>
  </si>
  <si>
    <t>650ТВЛ, «День/Ночь» + WDR, 2,8-10,5мм, 12/24В, IP66</t>
  </si>
  <si>
    <t>650ТВЛ, «День/Ночь» + WDR, 2,8-10,5мм, 12/24В -30ºС, IP66</t>
  </si>
  <si>
    <t>650ТВЛ, «День/Ночь» + WDR + ИК, 2,8-10,5мм, 12/24В, IP66</t>
  </si>
  <si>
    <t>650ТВЛ, «День/Ночь» + WDR + ИК, 2,8-10,5мм, 12/24В -30ºС, IP66</t>
  </si>
  <si>
    <t>FLEXIDOME micro 1000 AN 960H</t>
  </si>
  <si>
    <t>Серия 200</t>
  </si>
  <si>
    <t>Цветная купольная камера, 960H, 1/4" ПЗС, 2.5 мм, 12В</t>
  </si>
  <si>
    <t>КАМЕРЫ FLEXIDOME IP micro 2000</t>
  </si>
  <si>
    <t>КАМЕРЫ FLEXIDOME IP 5000</t>
  </si>
  <si>
    <t xml:space="preserve"> </t>
  </si>
  <si>
    <t>F01U288449</t>
  </si>
  <si>
    <t>NIN-DMY</t>
  </si>
  <si>
    <t>FLEXIDOME VR dummy camera NIN-DMY</t>
  </si>
  <si>
    <t>Пустой корпус VR камеры</t>
  </si>
  <si>
    <t>F01U272258</t>
  </si>
  <si>
    <t>F01U272259</t>
  </si>
  <si>
    <t>F01U272270</t>
  </si>
  <si>
    <t>F01U288452</t>
  </si>
  <si>
    <t>F01U288454</t>
  </si>
  <si>
    <t>VEZ-513-EWTR</t>
  </si>
  <si>
    <t>VEZ-513-IWTR</t>
  </si>
  <si>
    <t>AUTODOME 5000 960H, 36X PTZ PAL TI  OD</t>
  </si>
  <si>
    <t>AUTODOME 5000 960H, 36X PTZ PAL TI ID</t>
  </si>
  <si>
    <t>F01U273908</t>
  </si>
  <si>
    <t>VCN-9095-F111</t>
  </si>
  <si>
    <t>Corner cam IR,2.0mm,960H,PAL, 12VDC/24VAC</t>
  </si>
  <si>
    <t>Камера 960Н, День/Ночь с ИК подсветкой, вандалозащищенная No-Grip для установки в угол с разрешением 720ТВЛ; WDR, Чувствительность 0.02 / 0лк; ИК подсветка 940нм; объектив 2.0мм; Напряжение питания 12В DC / 24В AC; Рабочая температура от -10ºC до +50ºC; Окрашенная сталь; Цвет - белый</t>
  </si>
  <si>
    <t>F01U277948</t>
  </si>
  <si>
    <t>F01U279681</t>
  </si>
  <si>
    <t>3TB A/V SURVEILLANCE HDD KIT</t>
  </si>
  <si>
    <t>DVD WRITER EXPANSION KIT</t>
  </si>
  <si>
    <t xml:space="preserve">Привод DVD </t>
  </si>
  <si>
    <t>F01U286147</t>
  </si>
  <si>
    <t>UML-463-90</t>
  </si>
  <si>
    <t>F01U287104</t>
  </si>
  <si>
    <t>UMM-LED46-SD</t>
  </si>
  <si>
    <t>46 inch high perfor. slim LED monitor</t>
  </si>
  <si>
    <t>Table stand for UML-463, 553 and 423</t>
  </si>
  <si>
    <r>
      <t xml:space="preserve">Видеомонитор 46" цветной, LCD/TFT Full HD разрешение, 1080p 50/60 Гц, </t>
    </r>
    <r>
      <rPr>
        <b/>
        <sz val="7"/>
        <color indexed="30"/>
        <rFont val="Arial Cyr"/>
        <family val="0"/>
      </rPr>
      <t>Тонкая рамка (5мм)</t>
    </r>
    <r>
      <rPr>
        <sz val="7"/>
        <rFont val="Arial Cyr"/>
        <family val="0"/>
      </rPr>
      <t>, 1х композитный проходной BNC, 1хDVI-D, 2хHDMI, 1хVGA 15-pin D-sub, 1xY/C (S-video), 2xAudio RCA IN (правый/левый), 1xAudio RCA OUT (правый, левый), 1 выход на динамики (правый, левый); 450 cd/m2, 3500:1, цвет чёрный, 220В,  для установки на стол набходим UMM-LED46-SD</t>
    </r>
  </si>
  <si>
    <t>Ножки для настольной установки UML-463-90</t>
  </si>
  <si>
    <t>F01U278829</t>
  </si>
  <si>
    <t>F01U278830</t>
  </si>
  <si>
    <t>F01U278831</t>
  </si>
  <si>
    <t>VEZ-A5-WL</t>
  </si>
  <si>
    <t>VEZ-A5-PP</t>
  </si>
  <si>
    <t>VEZ-A5-IC</t>
  </si>
  <si>
    <t>AUTODOME 5000 WALL MOUNT</t>
  </si>
  <si>
    <t>AUTODOME 5000 PIPE MOUNT</t>
  </si>
  <si>
    <t>AUTODOME 5000 IN-CEILING MOUNT</t>
  </si>
  <si>
    <t>Кронштейн для настенного монтажа VEZ-500</t>
  </si>
  <si>
    <t>Кронштейн для установки VEZ-500 на трубу</t>
  </si>
  <si>
    <t>Кронштейн для установки VEZ-500 в потолок</t>
  </si>
  <si>
    <t>АНАЛОГОВЫЕ ФИКСИРОВАННЫЕ КАМЕРЫ цветные (PAL)</t>
  </si>
  <si>
    <t xml:space="preserve">Камеры DINION 5000 AN </t>
  </si>
  <si>
    <t>КАМЕРЫ FLEXIDOME VR IP HIGH DEFINITION</t>
  </si>
  <si>
    <t>КАМЕРЫ FLEXIDOME RD IP HIGH DEFINITION</t>
  </si>
  <si>
    <t>АКСЕССУАРЫ ДЛЯ FLEXIDOME RD IP HIGH DEFINITION</t>
  </si>
  <si>
    <t>ЖК МОНИТОРЫ РАЗРЕШЕНИЕ FULL HD</t>
  </si>
  <si>
    <t>1/3" DC-iris 2.8-12mm F1.3, 960H IR</t>
  </si>
  <si>
    <t>1/3" DC-iris, 5-50 mm F1.4, 960H IR</t>
  </si>
  <si>
    <t>1/3" DC-iris 2.8-11mm F1.4, 960H IR</t>
  </si>
  <si>
    <t>1/3" DC-iris 5-50mm F1.6, 960H IR</t>
  </si>
  <si>
    <t>Corner cam, IR, 940nm, 2.0mm, 1080p</t>
  </si>
  <si>
    <t>AutoDome EasyII IN-Ceiling Mount</t>
  </si>
  <si>
    <t>VIDEOJET decoder 3000</t>
  </si>
  <si>
    <t>VIDEOJET decoder 7000 HD video decoder</t>
  </si>
  <si>
    <t>DIVAR IP 3000/7000  POS/ATM License</t>
  </si>
  <si>
    <t>DIVAR IP 3000/7000 Allegiant License</t>
  </si>
  <si>
    <t>DIVAR IP 3000/7000 DVR Expansion (1)</t>
  </si>
  <si>
    <t>DIVAR IP 3000/7000 Keyboard Expansion (1)</t>
  </si>
  <si>
    <t>DIVAR IP 7000 Professional Edition Max128</t>
  </si>
  <si>
    <t>DIVAR IP 7000 OPC Server License</t>
  </si>
  <si>
    <t>DIVAR IP 7000 Workstation Expansion (1)</t>
  </si>
  <si>
    <t>DIVAR IP 7000 Forensic Search Expansion</t>
  </si>
  <si>
    <t xml:space="preserve">DIVAR IP 7000 Channel (Enc/Dec) Expans. (8) </t>
  </si>
  <si>
    <t>1400 Series - 2000GB HDD</t>
  </si>
  <si>
    <t>DSA E-Series Base Unit 12x 3TB</t>
  </si>
  <si>
    <t>DSA E-Series Expansion Unit 12x 3TB</t>
  </si>
  <si>
    <t>DSA E-Series Base Unit Dual Ctrl 12x 3TB</t>
  </si>
  <si>
    <t>DSA E-Series Expansion Unit 60x 3TB</t>
  </si>
  <si>
    <t>DSA E-Series Rack Empty, 40U</t>
  </si>
  <si>
    <t>ТЕПЛОВИЗОР И ПОВОРОТНАЯ КАМЕРА MIC612 (блоки питания и др. аксесуары в разделе камеры MIC400)</t>
  </si>
  <si>
    <t>F01U297026</t>
  </si>
  <si>
    <t>F01U297056</t>
  </si>
  <si>
    <t>F01U297057</t>
  </si>
  <si>
    <t>F01U297058</t>
  </si>
  <si>
    <t>F01U297059</t>
  </si>
  <si>
    <t>F01U297094</t>
  </si>
  <si>
    <t>F01U297095</t>
  </si>
  <si>
    <t>F01U297096</t>
  </si>
  <si>
    <t>F01U297097</t>
  </si>
  <si>
    <t>F01U297098</t>
  </si>
  <si>
    <t>F01U297110</t>
  </si>
  <si>
    <t>F01U297101</t>
  </si>
  <si>
    <t>F01U297102</t>
  </si>
  <si>
    <t>F01U297103</t>
  </si>
  <si>
    <t>F01U297104</t>
  </si>
  <si>
    <t>F01U297105</t>
  </si>
  <si>
    <t>F01U297993</t>
  </si>
  <si>
    <t>F01U297079</t>
  </si>
  <si>
    <t>F01U297080</t>
  </si>
  <si>
    <t>F01U297986</t>
  </si>
  <si>
    <t>F01U297988</t>
  </si>
  <si>
    <t>F01U297989</t>
  </si>
  <si>
    <t>F01U297990</t>
  </si>
  <si>
    <t>F01U297991</t>
  </si>
  <si>
    <t>F01U297992</t>
  </si>
  <si>
    <t>F01U297158</t>
  </si>
  <si>
    <t>F01U297159</t>
  </si>
  <si>
    <t>F01U297160</t>
  </si>
  <si>
    <t>F01U297161</t>
  </si>
  <si>
    <t>F01U297162</t>
  </si>
  <si>
    <t>F01U297163</t>
  </si>
  <si>
    <t>F01U297164</t>
  </si>
  <si>
    <t>F01U297165</t>
  </si>
  <si>
    <t>F01U297166</t>
  </si>
  <si>
    <t>F01U297167</t>
  </si>
  <si>
    <t>F01U297168</t>
  </si>
  <si>
    <t>F01U297169</t>
  </si>
  <si>
    <t>F01U297170</t>
  </si>
  <si>
    <t>F01U297171</t>
  </si>
  <si>
    <t>F01U297172</t>
  </si>
  <si>
    <t>F01U297173</t>
  </si>
  <si>
    <t>F01U297994</t>
  </si>
  <si>
    <t>F01U297996</t>
  </si>
  <si>
    <t>F01U297143</t>
  </si>
  <si>
    <t>F01U297144</t>
  </si>
  <si>
    <t>F01U297145</t>
  </si>
  <si>
    <t>F01U297146</t>
  </si>
  <si>
    <t>F01U297147</t>
  </si>
  <si>
    <t>F01U297148</t>
  </si>
  <si>
    <t>F01U297149</t>
  </si>
  <si>
    <t>F01U297150</t>
  </si>
  <si>
    <t>F01U297151</t>
  </si>
  <si>
    <t>F01U297152</t>
  </si>
  <si>
    <t>F01U297153</t>
  </si>
  <si>
    <t>F01U297118</t>
  </si>
  <si>
    <t>F01U297119</t>
  </si>
  <si>
    <t>F01U297120</t>
  </si>
  <si>
    <t>F01U297121</t>
  </si>
  <si>
    <t>F01U297122</t>
  </si>
  <si>
    <t>F01U297123</t>
  </si>
  <si>
    <t>F01U297124</t>
  </si>
  <si>
    <t>F01U297125</t>
  </si>
  <si>
    <t>F01U297154</t>
  </si>
  <si>
    <t>F01U297155</t>
  </si>
  <si>
    <t>F01U297156</t>
  </si>
  <si>
    <t>F01U297157</t>
  </si>
  <si>
    <t>F01U297081</t>
  </si>
  <si>
    <t>F01U297082</t>
  </si>
  <si>
    <t>F01U297083</t>
  </si>
  <si>
    <t>F01U297084</t>
  </si>
  <si>
    <t>F01U297085</t>
  </si>
  <si>
    <t>F01U297086</t>
  </si>
  <si>
    <t>F01U297087</t>
  </si>
  <si>
    <t>F01U297088</t>
  </si>
  <si>
    <t>F01U297089</t>
  </si>
  <si>
    <t>F01U297090</t>
  </si>
  <si>
    <t>F01U297091</t>
  </si>
  <si>
    <t>F01U297092</t>
  </si>
  <si>
    <t>F01U297093</t>
  </si>
  <si>
    <t>F01U297067</t>
  </si>
  <si>
    <t>F01U297068</t>
  </si>
  <si>
    <t>F01U297069</t>
  </si>
  <si>
    <t>F01U297070</t>
  </si>
  <si>
    <t>F01U297071</t>
  </si>
  <si>
    <t>F01U298000</t>
  </si>
  <si>
    <t>F01U298002</t>
  </si>
  <si>
    <t>F01U298003</t>
  </si>
  <si>
    <t>F01U297999</t>
  </si>
  <si>
    <t>F01U298001</t>
  </si>
  <si>
    <t>F01U297126</t>
  </si>
  <si>
    <t>F01U297179</t>
  </si>
  <si>
    <t>F01U297178</t>
  </si>
  <si>
    <t>F01U297182</t>
  </si>
  <si>
    <t>F01U297183</t>
  </si>
  <si>
    <t>F01U297073</t>
  </si>
  <si>
    <t>F01U297177</t>
  </si>
  <si>
    <t>F01U297180</t>
  </si>
  <si>
    <t>F01U297181</t>
  </si>
  <si>
    <t>F01U297184</t>
  </si>
  <si>
    <t>F01U297174</t>
  </si>
  <si>
    <t>End Of Life (конец производства) 2014</t>
  </si>
  <si>
    <t xml:space="preserve">Изменения SAP-номеров для электронных лицензий ПО </t>
  </si>
  <si>
    <t>с января 2014</t>
  </si>
  <si>
    <t>ЛИЦЕНЗИИ ДЛЯ DIVAR IP 3000 / 7000</t>
  </si>
  <si>
    <r>
      <t xml:space="preserve">IP Видеорегистратор DIVAR IP 6000, запись по протоколу iSCSI, 64 IP канала (расширение до 128); </t>
    </r>
    <r>
      <rPr>
        <b/>
        <sz val="7"/>
        <rFont val="Arial Cyr"/>
        <family val="0"/>
      </rPr>
      <t>встроенный аппаратный транскодер</t>
    </r>
    <r>
      <rPr>
        <sz val="7"/>
        <rFont val="Arial Cyr"/>
        <family val="0"/>
      </rPr>
      <t xml:space="preserve">; без HDD, установка до 4-х дисков, трафик на запись 200Mbit/sec; 1U; </t>
    </r>
    <r>
      <rPr>
        <b/>
        <sz val="7"/>
        <rFont val="Arial Cyr"/>
        <family val="0"/>
      </rPr>
      <t>Onvif Profile S</t>
    </r>
  </si>
  <si>
    <r>
      <t xml:space="preserve">IP Видеорегистратор DIVAR IP 6000, запись по протоколу iSCSI, 64 IP канала (расширение до 128); </t>
    </r>
    <r>
      <rPr>
        <b/>
        <sz val="7"/>
        <rFont val="Arial Cyr"/>
        <family val="0"/>
      </rPr>
      <t>встроенный аппаратный транскодер</t>
    </r>
    <r>
      <rPr>
        <sz val="7"/>
        <rFont val="Arial Cyr"/>
        <family val="0"/>
      </rPr>
      <t xml:space="preserve">; без HDD, установка до 8-ми дисков, трафик на запись 200Mbit/sec; 2U; </t>
    </r>
    <r>
      <rPr>
        <b/>
        <sz val="7"/>
        <rFont val="Arial Cyr"/>
        <family val="0"/>
      </rPr>
      <t>Onvif Profile S</t>
    </r>
  </si>
  <si>
    <t>DR</t>
  </si>
  <si>
    <t>Замена SAP-номера</t>
  </si>
  <si>
    <t>F01U266311</t>
  </si>
  <si>
    <t>NDA-FMT200-DOME</t>
  </si>
  <si>
    <t>IP 200 DOME FLUSH MOUNT KIT</t>
  </si>
  <si>
    <t>Крепление в подвесной потолок для камер Flexidome IP 5000</t>
  </si>
  <si>
    <t>Купольная IP-камера,1/3.2" CMOS, 2592х1944 при 12 к/сек cжатие H.264 (3 потока), один поток M-JPEG, чувствительность 0.3 люкс день /0.1 люкс ночь, варифокальный DC объектив 3-10 мм, iDNR, MOTION+, встроенный микрофон, Line in/Line out, запись на карту MicroSDXC емкостью до 2 TБ, тревожный вход/выход реле, рабочая температура от -20 °C до +50 °C, габариты Ø135 х 102 мм, вес 0,57 кг, питание PoE/12В 5,4 Вт, ONVIF Profile S</t>
  </si>
  <si>
    <t>Купольная камера FLEXIDOME 5000, ПЗС матрица, 960H, 1/3", 720 ТВЛ, день/ночь, WDR, 
варифокальный объектив 2.8-10.5мм, -50…+55ºС, IP66,  питание 12В AC/24В DC, 50 Гц</t>
  </si>
  <si>
    <t>Купольная камера FLEXIDOME 5000, ПЗС матрица, 960H, 1/3", 720 ТВЛ, день/ночь, WDR, 
варифокальный объектив 18-50мм, -50…+55ºС, IP66,  питание 12В AC/24В DC, 50 Гц</t>
  </si>
  <si>
    <t>Купольная камера FLEXIDOME 5000, ПЗС матрица, 960H, 1/3", 720 ТВЛ, день/ночь, WDR, 
варифокальный объектив 9-22мм, -50…+55ºС, IP66,  питание 12В AC/24В DC, 50 Гц</t>
  </si>
  <si>
    <t>Купольная камера FLEXIDOME 5000, ПЗС матрица, 960H, 1/3", 720 ТВЛ, день/ночь, WDR, 
варифокальный объектив 2.8-10.5мм, -50…+55ºС, IP66,  питание 12В AC/24В DC, 50 Гц, монтаж на поверхность</t>
  </si>
  <si>
    <t>Купольная камера FLEXIDOME 5000, ПЗС матрица, 960H, 1/3", 720 ТВЛ, день/ночь, WDR, 
варифокальный объектив 18-50мм, -50…+55ºС, IP66,  питание 12В AC/24В DC, 50 Гц, монтаж на поверхность</t>
  </si>
  <si>
    <t>Купольная камера FLEXIDOME 5000, ПЗС матрица, 960H, 1/3", 720 ТВЛ, день/ночь, WDR, 
варифокальный объектив 9-22мм, -50…+55ºС, IP66,  питание 12В AC/24В DC, 50 Гц, монтаж на поверхность</t>
  </si>
  <si>
    <t>F01U278642</t>
  </si>
  <si>
    <t>F01U278644</t>
  </si>
  <si>
    <t>F01U278639</t>
  </si>
  <si>
    <t>F01U278641</t>
  </si>
  <si>
    <t>F01U278645</t>
  </si>
  <si>
    <t>F01U278654</t>
  </si>
  <si>
    <t>F01U278655</t>
  </si>
  <si>
    <t>F01U278657</t>
  </si>
  <si>
    <t>F01U278732</t>
  </si>
  <si>
    <t>F01U278734</t>
  </si>
  <si>
    <t>F01U278736</t>
  </si>
  <si>
    <t>F01U278738</t>
  </si>
  <si>
    <t>Аналоговые камеры (в связи с переносом производства)</t>
  </si>
  <si>
    <t>F01U294509</t>
  </si>
  <si>
    <t>DIP-6043-4HD</t>
  </si>
  <si>
    <t>F01U294540</t>
  </si>
  <si>
    <t>DIP-6083-8HD</t>
  </si>
  <si>
    <t>DIVAR IP 6000 4x3TB</t>
  </si>
  <si>
    <t>F01U289875</t>
  </si>
  <si>
    <t>DIP-7042-4HD</t>
  </si>
  <si>
    <t>F01U287694</t>
  </si>
  <si>
    <t>DIP-7042-2HD</t>
  </si>
  <si>
    <t>F01U294541</t>
  </si>
  <si>
    <t>DIP-7083-8HD</t>
  </si>
  <si>
    <t>F01U287695</t>
  </si>
  <si>
    <t>DIP-7040-00N</t>
  </si>
  <si>
    <t>DIVAR IP 7000 1U 4x 2TB</t>
  </si>
  <si>
    <t>DIVAR IP 7000 1U 2x 2TB</t>
  </si>
  <si>
    <t>DIVAR IP 7000 2U 8x3TB</t>
  </si>
  <si>
    <t>DIVAR IP 7000 1U w/o HDD</t>
  </si>
  <si>
    <t>F01U291794</t>
  </si>
  <si>
    <t>DIP-6703-HDD</t>
  </si>
  <si>
    <t>Жесткий диск емкостью 3000GB для DIVAR IP 6000/7000</t>
  </si>
  <si>
    <t>3000GB HDD DIVAR IP 6000/7000</t>
  </si>
  <si>
    <t>КАМЕРЫ TINYON IP 2000</t>
  </si>
  <si>
    <t>КАМЕРЫ DINION IP bullet 5000 HD</t>
  </si>
  <si>
    <t>КАМЕРЫ DINION IP bullet 4000 HD</t>
  </si>
  <si>
    <t>F01U295908</t>
  </si>
  <si>
    <t xml:space="preserve">NTI-40012-V3 </t>
  </si>
  <si>
    <t>IP камера 4000 HD, 1/2.7" CMOS, 1280х720 при 30 к/сек cжатие H.264 (3 потока), один поток M-JPEG, чувствительность 0.24 люкс цвет /0 люкс ИК, варифокальный объектив 3-10 мм, механически убираемый ИК-фильтр, MOTION+, ИК-подсветка 25м, Line in/Line out, тревожный вход/выход реле, рабочая температура от -30 °C до +50 °C, защита IP66, габариты 100x100x291 мм, вес 1,6 кг, питание PoE/12В 6.72 Вт, ONVIF Profile S</t>
  </si>
  <si>
    <t>F01U295904</t>
  </si>
  <si>
    <t>NIN-40012-V3</t>
  </si>
  <si>
    <r>
      <t xml:space="preserve">Купольная IP-камера, 1/2.7" CMOS, 1280х720 при 30 к/сек cжатие H.264 (3 потока), один поток M-JPEG, чувствительность </t>
    </r>
    <r>
      <rPr>
        <b/>
        <sz val="7"/>
        <rFont val="Arial"/>
        <family val="2"/>
      </rPr>
      <t>0.24 люкс цвет /0.05 люкс ЧБ</t>
    </r>
    <r>
      <rPr>
        <sz val="7"/>
        <rFont val="Arial"/>
        <family val="2"/>
      </rPr>
      <t>, варифокальный DC объектив 3-10 мм,</t>
    </r>
    <r>
      <rPr>
        <b/>
        <sz val="7"/>
        <rFont val="Arial"/>
        <family val="2"/>
      </rPr>
      <t xml:space="preserve"> iDNR</t>
    </r>
    <r>
      <rPr>
        <sz val="7"/>
        <rFont val="Arial"/>
        <family val="2"/>
      </rPr>
      <t>, MOTION+, встроенный микрофон, Line in/Line out, запись на карту MicroSDXC емкостью до 2 TБ, тревожный вход/выход реле, рабочая температура от -20 °C до +50 °C, габариты Ø135 х 102 мм, вес 0,57 кг, питание PoE/12В 3,84 Вт, ONVIF Profile S</t>
    </r>
  </si>
  <si>
    <t>F01U295905</t>
  </si>
  <si>
    <t>NII-40012-V3</t>
  </si>
  <si>
    <t>Купольная IP-камера, 1/2.7" CMOS, 1280х720 при 30 к/сек cжатие H.264 (3 потока), один поток M-JPEG, чувствительность 0.24 люкс цвет /0 люкс ИК, варифокальный DC объектив 3-10 мм, iDNR, MOTION+, ИК-подсветка 15м, встроенный микрофон, Line in/Line out, запись на карту MicroSDXC емкостью до 2 TБ, тревожный вход/выход реле, рабочая температура от -20 °C до +50 °C, габариты Ø135 х 102 мм, вес 0,57 кг, питание PoE/12В 5,4 Вт, ONVIF Profile S</t>
  </si>
  <si>
    <t>КАМЕРЫ FLEXIDOME IP4000</t>
  </si>
  <si>
    <t>F01U295906</t>
  </si>
  <si>
    <t>NDN-40012-V3</t>
  </si>
  <si>
    <t>Купольная IP-камера, 1/2.7" CMOS, 1280х720 при 30 к/сек cжатие H.264 (3 потока), один поток M-JPEG, чувствительность 0.24 люкс цвет /0.05 люкс ЧБ, варифокальный DC объектив 3-10 мм, механически убираемый ИК-фильтр, iDNR, MOTION+, Line in/Line out, запись на карту MicroSD/SDHC емкостью до 32 ГБ, тревожный вход/выход реле, рабочая температура от -30 °C до +50 °C, габариты Ø145х118 мм, вес 1,1 кг, питание PoE/12В 3,84 Вт, ONVIF Profile S</t>
  </si>
  <si>
    <t>F01U295907</t>
  </si>
  <si>
    <t>NDI-40012-V3</t>
  </si>
  <si>
    <t>Купольная IP-камера, 1/2.7" CMOS, 1280х720 при 30 к/сек cжатие H.264 (3 потока), один поток M-JPEG, чувствительность 0.24 люкс цвет /0.0 люкс ИК, варифокальный DC объектив 3-10 мм, механически убираемый ИК-фильтр,  iDNR, MOTION+, ИК-подсветка 15м, Line in/Line out, запись на карту MicroSD/SDHC емкостью до 32 ГБ, тревожный вход/выход реле, рабочая температура от -30 °C до +50 °C, габариты Ø145х118 мм, вес 1,1 кг, питание PoE/12В 5,4 Вт, ONVIF Profile S</t>
  </si>
  <si>
    <t>КАМЕРЫ DINION IP 4000 HD</t>
  </si>
  <si>
    <t>F01U288217</t>
  </si>
  <si>
    <t>NBN-40012-С</t>
  </si>
  <si>
    <t>F01U288219</t>
  </si>
  <si>
    <t>NBN-40012-V3</t>
  </si>
  <si>
    <t>IP (гибридная) видеокамера Dinion 4000 HD , 1/2.7" CMOS, 1280х720 при 30 к/сек cжатие H.264 (3 потока), один поток M-JPEG  механически убираемый ИК-фильтр, объектив 3.3 -12 мм в комплекте;  чувствительность 0.25 люкс цвет/0.05 люкс ЧБ, встроенный WEB-сервер, детектор движения MOTION+; питание  12VDC/PoE, 50Hz</t>
  </si>
  <si>
    <t>IP (гибридная) видеокамера Dinion 4000 HD  1/2.7" CMOS, 1280х720 при 30 к/сек cжатие H.264 (3 потока), один поток M-JPEG  механически убираемый ИК-фильтр,   чувствительность 0.25 люкс цвет/0.05 люкс ЧБ, встроенный WEB-сервер, детектор движения MOTION+; питание  12VDC/PoE, 50Hz</t>
  </si>
  <si>
    <t>КАМЕРЫ DINION IP 5000 HD</t>
  </si>
  <si>
    <t>F01U283895</t>
  </si>
  <si>
    <t>NBN-50022-C</t>
  </si>
  <si>
    <t>F01U288218</t>
  </si>
  <si>
    <t>NBN-50022-V3</t>
  </si>
  <si>
    <t>NUC-51022-F2</t>
  </si>
  <si>
    <t>NUC-51022-F4</t>
  </si>
  <si>
    <t>NUC-51022-F2M</t>
  </si>
  <si>
    <t>F01U286255</t>
  </si>
  <si>
    <t>F01U287878</t>
  </si>
  <si>
    <t>F01U286256</t>
  </si>
  <si>
    <t>Версия видеокамеры NUC-51022-F2 для установки на транспортные средтсва, виброустойчивость. Специальный разъем М12 для подключения в электрическую сеть автомобиля, защита от вибраций.</t>
  </si>
  <si>
    <t>F01U286257</t>
  </si>
  <si>
    <t>F01U287895</t>
  </si>
  <si>
    <t>F01U286258</t>
  </si>
  <si>
    <t>NUC-51051-F2</t>
  </si>
  <si>
    <t>NUC-51051-F4</t>
  </si>
  <si>
    <t>NUC-51051-F2M</t>
  </si>
  <si>
    <t>Версия видеокамеры NUC-51051-F2 для установки на транспортные средтсва, виброустойчивость. Специальный разъем М12 для подключения в электрическую сеть автомобиля, защита от вибраций.</t>
  </si>
  <si>
    <t>NUC-21002-F2</t>
  </si>
  <si>
    <t>NUC-21012-F2</t>
  </si>
  <si>
    <t>F01U286260</t>
  </si>
  <si>
    <t>F01U286259</t>
  </si>
  <si>
    <r>
      <t xml:space="preserve">IP Видеорегистратор DIVAR IP 6000, запись по протоколу iSCSI, 64 IP канала (расширение до 128); </t>
    </r>
    <r>
      <rPr>
        <b/>
        <sz val="7"/>
        <rFont val="Arial Cyr"/>
        <family val="0"/>
      </rPr>
      <t>встроенный аппаратный транскодер</t>
    </r>
    <r>
      <rPr>
        <sz val="7"/>
        <rFont val="Arial Cyr"/>
        <family val="0"/>
      </rPr>
      <t xml:space="preserve">;  4 HDD по </t>
    </r>
    <r>
      <rPr>
        <b/>
        <sz val="7"/>
        <color indexed="62"/>
        <rFont val="Arial Cyr"/>
        <family val="0"/>
      </rPr>
      <t>3 Тб</t>
    </r>
    <r>
      <rPr>
        <sz val="7"/>
        <rFont val="Arial Cyr"/>
        <family val="0"/>
      </rPr>
      <t xml:space="preserve">, Емкость 8.3 Tb (RAID 5); трафик на запись 200Mbit/sec; 1U; </t>
    </r>
    <r>
      <rPr>
        <b/>
        <sz val="7"/>
        <rFont val="Arial Cyr"/>
        <family val="0"/>
      </rPr>
      <t>Onvif Profile S</t>
    </r>
  </si>
  <si>
    <r>
      <t xml:space="preserve">IP Видеорегистратор DIVAR IP 6000, запись по протоколу iSCSI, 64 IP канала (расширение до 128); </t>
    </r>
    <r>
      <rPr>
        <b/>
        <sz val="7"/>
        <rFont val="Arial Cyr"/>
        <family val="0"/>
      </rPr>
      <t>встроенный аппаратный транскодер</t>
    </r>
    <r>
      <rPr>
        <sz val="7"/>
        <rFont val="Arial Cyr"/>
        <family val="0"/>
      </rPr>
      <t xml:space="preserve">;  4 HDD по 2 Тб, Емкость 5.5 TB (RAID 5); трафик на запись 200Mbit/sec; 1U; </t>
    </r>
    <r>
      <rPr>
        <b/>
        <sz val="7"/>
        <rFont val="Arial Cyr"/>
        <family val="0"/>
      </rPr>
      <t>Onvif Profile S</t>
    </r>
  </si>
  <si>
    <r>
      <t xml:space="preserve">IP Видеорегистратор DIVAR IP 6000, запись по протоколу iSCSI, 64 IP канала (расширение до 128); </t>
    </r>
    <r>
      <rPr>
        <b/>
        <sz val="7"/>
        <rFont val="Arial Cyr"/>
        <family val="0"/>
      </rPr>
      <t>встроенный аппаратный транскодер</t>
    </r>
    <r>
      <rPr>
        <sz val="7"/>
        <rFont val="Arial Cyr"/>
        <family val="0"/>
      </rPr>
      <t xml:space="preserve">;  8 HDD по 2 Тб, Емкость 12.9 TB (RAID 5); трафик на запись 200Mbit/sec; 2U; </t>
    </r>
    <r>
      <rPr>
        <b/>
        <sz val="7"/>
        <rFont val="Arial Cyr"/>
        <family val="0"/>
      </rPr>
      <t>Onvif Profile S</t>
    </r>
  </si>
  <si>
    <r>
      <t xml:space="preserve">IP Видеорегистратор DIVAR IP 6000, запись по протоколу iSCSI, 64 IP канала (расширение до 128); </t>
    </r>
    <r>
      <rPr>
        <b/>
        <sz val="7"/>
        <rFont val="Arial Cyr"/>
        <family val="0"/>
      </rPr>
      <t>встроенный аппаратный транскодер</t>
    </r>
    <r>
      <rPr>
        <sz val="7"/>
        <rFont val="Arial Cyr"/>
        <family val="0"/>
      </rPr>
      <t xml:space="preserve">;  8 HDD по </t>
    </r>
    <r>
      <rPr>
        <b/>
        <sz val="7"/>
        <color indexed="62"/>
        <rFont val="Arial Cyr"/>
        <family val="0"/>
      </rPr>
      <t>3 Тб</t>
    </r>
    <r>
      <rPr>
        <sz val="7"/>
        <rFont val="Arial Cyr"/>
        <family val="0"/>
      </rPr>
      <t xml:space="preserve">, Емкость 19.5 TB (RAID 5); трафик на запись 200Mbit/sec; 2U; </t>
    </r>
    <r>
      <rPr>
        <b/>
        <sz val="7"/>
        <rFont val="Arial Cyr"/>
        <family val="0"/>
      </rPr>
      <t>Onvif Profile S</t>
    </r>
  </si>
  <si>
    <r>
      <rPr>
        <b/>
        <sz val="7"/>
        <rFont val="Arial"/>
        <family val="2"/>
      </rPr>
      <t>Рабочая станция</t>
    </r>
    <r>
      <rPr>
        <sz val="7"/>
        <rFont val="Arial"/>
        <family val="2"/>
      </rPr>
      <t xml:space="preserve"> HP Z420 Процессор Intel Xeon E5-1650 v2 (3.5 GHz, 12 MB cache,
1866 MHz memory speed, Six-Core, HT, Turbo); ОЗУ DDR3‑1600 8 ГБ (4 x 2 ГБ) с поддержкой ECC; AMD FirePro W7000, 4 GB, графическая плата с 4 портами Display Port; Оптический привод для записи дисков Blue-ray; жесткий диск 500 ГБ SATA, 7200 об/мин ;ОС Microsoft Windows 7 Ultimate Edition (64-разрядная)</t>
    </r>
  </si>
  <si>
    <r>
      <rPr>
        <b/>
        <sz val="7"/>
        <rFont val="Arial"/>
        <family val="2"/>
      </rPr>
      <t>Рабочая станция</t>
    </r>
    <r>
      <rPr>
        <sz val="7"/>
        <rFont val="Arial"/>
        <family val="2"/>
      </rPr>
      <t xml:space="preserve"> HP Z420 </t>
    </r>
    <r>
      <rPr>
        <b/>
        <sz val="7"/>
        <rFont val="Arial"/>
        <family val="2"/>
      </rPr>
      <t>БЕЗ ВИДЕОКАРТЫ</t>
    </r>
    <r>
      <rPr>
        <sz val="7"/>
        <rFont val="Arial"/>
        <family val="2"/>
      </rPr>
      <t xml:space="preserve"> Процессор Intel Xeon E5-1650 v2 (3.5 GHz, 12 MB cache,
1866 MHz memory speed, Six-Core, HT, Turbo); ОЗУ DDR3‑1600 8 ГБ (4 x 2 ГБ) с поддержкой ECC; Оптический привод для записи дисков Blue-ray; жесткий диск 500 ГБ SATA, 7200 об/мин ;ОС Microsoft Windows 7 Ultimate Edition (64-разрядная)</t>
    </r>
  </si>
  <si>
    <t>IP Minibox 720p</t>
  </si>
  <si>
    <t>IP Minibox 720p, with lens</t>
  </si>
  <si>
    <t>Infrared IP Bullet 720p IP66</t>
  </si>
  <si>
    <t>IP Minibox 1080p</t>
  </si>
  <si>
    <t>IP Minibox 1080p, with lens</t>
  </si>
  <si>
    <t>IP MicroDome VGA PLUS</t>
  </si>
  <si>
    <t>IP MicroDome 720P PLUS</t>
  </si>
  <si>
    <t>IP Dome 720p</t>
  </si>
  <si>
    <t>Infrared IP Dome 720p</t>
  </si>
  <si>
    <t>IP Dome 720p IP66</t>
  </si>
  <si>
    <t>Infrared IP Dome 720p IP66</t>
  </si>
  <si>
    <t>IP MicroDome 1080p UW-FOV IP66 PLUS</t>
  </si>
  <si>
    <t xml:space="preserve">IP MicroDome 1080p IP66 PLUS </t>
  </si>
  <si>
    <t>IP MicroDome 1080p UW-FOV IP66 IVM PLUS</t>
  </si>
  <si>
    <t>IP MicroDome 5M UW-FOV IP66 PLUS</t>
  </si>
  <si>
    <t xml:space="preserve">IP MicroDome 5M IP66 PLUS </t>
  </si>
  <si>
    <t>IP MicroDome 5M UW-FOV IP66 IVM PLUS</t>
  </si>
  <si>
    <t>F.01U.269.634</t>
  </si>
  <si>
    <t>F.01U.269.635</t>
  </si>
  <si>
    <t>F.01U.167.409</t>
  </si>
  <si>
    <t>F.01U.170.671</t>
  </si>
  <si>
    <t>F.01U.262.486</t>
  </si>
  <si>
    <t>F.01U.291.635</t>
  </si>
  <si>
    <t>F.01U.291.634</t>
  </si>
  <si>
    <t>F.01U.291.631</t>
  </si>
  <si>
    <t>F.01U.291.632</t>
  </si>
  <si>
    <t>F.01U.291.633</t>
  </si>
  <si>
    <t>ВЗРЫВОЗАЩИЩЁННЫЕ АНАЛОГОВЫЕ КАМЕРЫ</t>
  </si>
  <si>
    <t>NXF-9130-A4</t>
  </si>
  <si>
    <t>NXF-9130-S4</t>
  </si>
  <si>
    <t>NXF-9230-A4</t>
  </si>
  <si>
    <t>NXF-9230-S4</t>
  </si>
  <si>
    <t>EXS-ADPT</t>
  </si>
  <si>
    <t xml:space="preserve">EX-Proof Fixed 720p starlight, Aluminum </t>
  </si>
  <si>
    <t xml:space="preserve">EX-Proof Fixed 720p starlight, Stainless steel </t>
  </si>
  <si>
    <t xml:space="preserve">EX-Proof Fixed 1080p dynamic, Aluminum </t>
  </si>
  <si>
    <t xml:space="preserve">EX-Proof Fixed 1080p dynamic, Stainless steel </t>
  </si>
  <si>
    <t>ADAPTER, EX65 TO MIC MOUNTS, STAINLESS</t>
  </si>
  <si>
    <t>F01U262493</t>
  </si>
  <si>
    <t>DXH-600-DVD</t>
  </si>
  <si>
    <t>F01U279685</t>
  </si>
  <si>
    <t>DXH-3000-DVD</t>
  </si>
  <si>
    <t xml:space="preserve">AUTODOME IP 7000 HD ПОВОРОТНЫЕ КУПОЛЬНЫЕ IP КАМЕРЫ ВЫСОКОГО РАЗРЕШЕНИЯ </t>
  </si>
  <si>
    <t>F01U291234</t>
  </si>
  <si>
    <t>VG5-7130-CPT4</t>
  </si>
  <si>
    <t>F01U291235</t>
  </si>
  <si>
    <t>VG5-7130-EPC4</t>
  </si>
  <si>
    <r>
      <t xml:space="preserve">AUTODOME IP </t>
    </r>
    <r>
      <rPr>
        <b/>
        <sz val="8"/>
        <color indexed="12"/>
        <rFont val="Arial"/>
        <family val="2"/>
      </rPr>
      <t>dynamic</t>
    </r>
    <r>
      <rPr>
        <b/>
        <sz val="8"/>
        <rFont val="Arial"/>
        <family val="2"/>
      </rPr>
      <t xml:space="preserve"> 7000 HD ПОВОРОТНЫЕ КУПОЛЬНЫЕ IP КАМЕРЫ ВЫСОКОГО РАЗРЕШЕНИЯ </t>
    </r>
  </si>
  <si>
    <t>F01U291236</t>
  </si>
  <si>
    <t>VG5-7230-CPT4</t>
  </si>
  <si>
    <t>F01U291237</t>
  </si>
  <si>
    <t>VG5-7230-EPC4</t>
  </si>
  <si>
    <r>
      <t xml:space="preserve">Поворотная камера AutoDome G5 HD  Разрешение 1920х1080 при 30к/сек, или 1280х720 при 30к/сек; внутренняя, крепление в потолок; режим день/ночь (убираемый ИК-фильтр); cжатие H.264, MJPEG; 20х оптический зум, 10х цифровой,  прозрачный </t>
    </r>
    <r>
      <rPr>
        <b/>
        <sz val="7"/>
        <color indexed="10"/>
        <rFont val="Arial Cyr"/>
        <family val="0"/>
      </rPr>
      <t>акриловый</t>
    </r>
    <r>
      <rPr>
        <sz val="7"/>
        <rFont val="Arial Cyr"/>
        <family val="0"/>
      </rPr>
      <t xml:space="preserve"> купол, видеоаналитика IVA (лицензия активирована)</t>
    </r>
  </si>
  <si>
    <r>
      <t xml:space="preserve">Поворотная камера AUTODOME </t>
    </r>
    <r>
      <rPr>
        <b/>
        <sz val="7"/>
        <color indexed="12"/>
        <rFont val="Arial Cyr"/>
        <family val="0"/>
      </rPr>
      <t>dynamic</t>
    </r>
    <r>
      <rPr>
        <sz val="7"/>
        <rFont val="Arial Cyr"/>
        <family val="0"/>
      </rPr>
      <t xml:space="preserve"> HD серии 7000 с высоким динамическим диапазоном. Разрешение 1080p HD (1920x1080) при 30к/сек; внутренняя, крепление в потолок; режим день/ночь (убираемый ИК-фильтр); cжатие H.264, MJPEG; 30х оптический зум, 12х цифровой,  тонированный акриловый купол, видеоаналитика IVA (лицензия активирована)</t>
    </r>
  </si>
  <si>
    <r>
      <t xml:space="preserve">Поворотная камера AUTODOME </t>
    </r>
    <r>
      <rPr>
        <b/>
        <sz val="7"/>
        <color indexed="12"/>
        <rFont val="Arial Cyr"/>
        <family val="0"/>
      </rPr>
      <t>dynamic</t>
    </r>
    <r>
      <rPr>
        <sz val="7"/>
        <rFont val="Arial Cyr"/>
        <family val="0"/>
      </rPr>
      <t xml:space="preserve"> HD серии 7000 с высоким динамическим диапазоном. Разрешение 1080p HD (1920x1080) при 30к/сек; внешняя / внутренняя, подвесное крепление; режим день/ночь (убираемый ИК-фильтр); cжатие H.264, MJPEG; 30х оптический зум, 12х цифровой,  прозрачный акриловый купол, видеоаналитика IVA (лицензия активирована)</t>
    </r>
  </si>
  <si>
    <t>F01U273895</t>
  </si>
  <si>
    <t>NPC-20012-F2WL</t>
  </si>
  <si>
    <t>F01U288705</t>
  </si>
  <si>
    <t>NPC-20012-F2L</t>
  </si>
  <si>
    <t>F01U295505</t>
  </si>
  <si>
    <t>NPC-20012-F2L-W</t>
  </si>
  <si>
    <t>F01U295504</t>
  </si>
  <si>
    <t>NPC-20012-F2WL-W</t>
  </si>
  <si>
    <t>IP Micro 720P Wireless PIR</t>
  </si>
  <si>
    <t>IP Micro 720P PIR</t>
  </si>
  <si>
    <t>IP Micro 720P PIR White</t>
  </si>
  <si>
    <t>IP Micro 720P Wireless PIR White</t>
  </si>
  <si>
    <r>
      <t xml:space="preserve">IP-камера, 1/4" CMOS, </t>
    </r>
    <r>
      <rPr>
        <b/>
        <sz val="7"/>
        <color indexed="12"/>
        <rFont val="Arial Cyr"/>
        <family val="0"/>
      </rPr>
      <t>Wi-Fi, встроенный ПИК извещатель</t>
    </r>
    <r>
      <rPr>
        <sz val="7"/>
        <rFont val="Arial Cyr"/>
        <family val="0"/>
      </rPr>
      <t xml:space="preserve">; 1280х720 при 30 к/сек cжатие H.264 (3 потока), один поток M-JPEG, чувствительность 0.1 люкс, фиксированный объектив 2.5 мм (89° по горизонтали), iDNR, MOTION+, встроенный микрофон, встроенный динамик, запись на карту MicroSDHC/SDXC емкостью до 2 ТБ, рабочая температура от -10 °C до +50 °C, габариты 109 x 65 x 47 мм, вес 143г, питание PoE/12В 4,66 Вт, ONVIF Profile S, </t>
    </r>
    <r>
      <rPr>
        <b/>
        <sz val="7"/>
        <color indexed="12"/>
        <rFont val="Arial Cyr"/>
        <family val="0"/>
      </rPr>
      <t>цвет чёрный</t>
    </r>
  </si>
  <si>
    <r>
      <t>IP-камера, 1/4" CMOS,</t>
    </r>
    <r>
      <rPr>
        <b/>
        <sz val="7"/>
        <color indexed="12"/>
        <rFont val="Arial Cyr"/>
        <family val="0"/>
      </rPr>
      <t xml:space="preserve"> встроенный ПИК извещатель</t>
    </r>
    <r>
      <rPr>
        <sz val="7"/>
        <rFont val="Arial Cyr"/>
        <family val="0"/>
      </rPr>
      <t xml:space="preserve">; 1280х720 при 30 к/сек cжатие H.264 (3 потока), один поток M-JPEG, чувствительность 0.1 люкс, фиксированный объектив 2.5 мм (89° по горизонтали), iDNR, MOTION+, встроенный микрофон, встроенный динамик, запись на карту MicroSDHC/SDXC емкостью до 2 ТБ, рабочая температура от -10 °C до +50 °C, габариты 109 x 65 x 47 мм, вес 143г, питание PoE/12В 4,66 Вт, ONVIF Profile S, </t>
    </r>
    <r>
      <rPr>
        <b/>
        <sz val="7"/>
        <color indexed="12"/>
        <rFont val="Arial Cyr"/>
        <family val="0"/>
      </rPr>
      <t>цвет чёрный</t>
    </r>
  </si>
  <si>
    <r>
      <t xml:space="preserve">IP-камера, 1/4" CMOS, </t>
    </r>
    <r>
      <rPr>
        <b/>
        <sz val="7"/>
        <color indexed="12"/>
        <rFont val="Arial Cyr"/>
        <family val="0"/>
      </rPr>
      <t>Wi-Fi, встроенный ПИК извещатель</t>
    </r>
    <r>
      <rPr>
        <sz val="7"/>
        <rFont val="Arial Cyr"/>
        <family val="0"/>
      </rPr>
      <t xml:space="preserve">; 1280х720 при 30 к/сек cжатие H.264 (3 потока), один поток M-JPEG, чувствительность 0.1 люкс, фиксированный объектив 2.5 мм (89° по горизонтали), iDNR, MOTION+, встроенный микрофон, встроенный динамик, запись на карту MicroSDHC/SDXC емкостью до 2 ТБ, рабочая температура от -10 °C до +50 °C, габариты 109 x 65 x 47 мм, вес 143г, питание PoE/12В 4,66 Вт, ONVIF Profile S, </t>
    </r>
    <r>
      <rPr>
        <b/>
        <sz val="7"/>
        <color indexed="12"/>
        <rFont val="Arial Cyr"/>
        <family val="0"/>
      </rPr>
      <t>цвет белый</t>
    </r>
  </si>
  <si>
    <r>
      <t>IP-камера, 1/4" CMOS,</t>
    </r>
    <r>
      <rPr>
        <b/>
        <sz val="7"/>
        <color indexed="12"/>
        <rFont val="Arial Cyr"/>
        <family val="0"/>
      </rPr>
      <t xml:space="preserve"> встроенный ПИК извещатель</t>
    </r>
    <r>
      <rPr>
        <sz val="7"/>
        <rFont val="Arial Cyr"/>
        <family val="0"/>
      </rPr>
      <t xml:space="preserve">; 1280х720 при 30 к/сек cжатие H.264 (3 потока), один поток M-JPEG, чувствительность 0.1 люкс, фиксированный объектив 2.5 мм (89° по горизонтали), iDNR, MOTION+, встроенный микрофон, встроенный динамик, запись на карту MicroSDHC/SDXC емкостью до 2 ТБ, рабочая температура от -10 °C до +50 °C, габариты 109 x 65 x 47 мм, вес 143г, питание PoE/12В 4,66 Вт, ONVIF Profile S, </t>
    </r>
    <r>
      <rPr>
        <b/>
        <sz val="7"/>
        <color indexed="12"/>
        <rFont val="Arial Cyr"/>
        <family val="0"/>
      </rPr>
      <t>цвет белый</t>
    </r>
  </si>
  <si>
    <t>КАМЕРЫ DINION IP starlight 8000 MP</t>
  </si>
  <si>
    <t>F01U285362</t>
  </si>
  <si>
    <t>NBN-80052-BA</t>
  </si>
  <si>
    <t>DINION IP starlight 8000 5MP IVA</t>
  </si>
  <si>
    <t>IP КАМЕРЫ С ИК ПОДСВЕТКОЙ</t>
  </si>
  <si>
    <t>F01U273236</t>
  </si>
  <si>
    <t>NAI-90022-AAA</t>
  </si>
  <si>
    <t xml:space="preserve"> HD IR Imager, 10-23mm AF, 850nm</t>
  </si>
  <si>
    <t>ВИДЕОКОДЕР VIDEOJET MULTI 4000</t>
  </si>
  <si>
    <t>F01U296122</t>
  </si>
  <si>
    <t>VJM-4016-EU</t>
  </si>
  <si>
    <t>F01U298670</t>
  </si>
  <si>
    <t>VJM-4016</t>
  </si>
  <si>
    <t>VIDEOJET multi 4000 for EU</t>
  </si>
  <si>
    <t>VIDEOJET multi 4000</t>
  </si>
  <si>
    <t>Шестнадцатиканальный кодер VIP-X16XF-E; H.264 (High Profile)/M-JPEG;  разрешение 4CIF(704х576)@ 25к/с; 2 аудио входа, 1 выход; 4 тревожных входа, 1 выход реле; COM (RS-232/422/485); 1 порт Gigabit Ethernet; монтаж в 19"стойку, европейский шнур питания</t>
  </si>
  <si>
    <t>F01U297770</t>
  </si>
  <si>
    <t>LVF-5005C-S4109</t>
  </si>
  <si>
    <t>1/1.8" CS-Mount, 4.1-9mm, 5MP, SR-IR</t>
  </si>
  <si>
    <r>
      <t xml:space="preserve">Поворотная камера AUTODOME </t>
    </r>
    <r>
      <rPr>
        <b/>
        <sz val="7"/>
        <color indexed="12"/>
        <rFont val="Arial Cyr"/>
        <family val="0"/>
      </rPr>
      <t>starlight</t>
    </r>
    <r>
      <rPr>
        <sz val="7"/>
        <rFont val="Arial Cyr"/>
        <family val="0"/>
      </rPr>
      <t xml:space="preserve"> HD серии 7000 с высокой светочувствительностью. Разрешение 720p HD (1280х720) при 60к/сек; внутренняя, крепление в потолок; режим день/ночь (убираемый ИК-фильтр),  чувствительность в ночном режиме 0.0103 лк; cжатие H.264, MJPEG; 30х оптический зум, 12х цифровой,  тонированный акриловый купол, видеоаналитика IVA (лицензия активирована)</t>
    </r>
  </si>
  <si>
    <r>
      <t xml:space="preserve">Поворотная камера AUTODOME </t>
    </r>
    <r>
      <rPr>
        <b/>
        <sz val="7"/>
        <color indexed="12"/>
        <rFont val="Arial Cyr"/>
        <family val="0"/>
      </rPr>
      <t>starlight</t>
    </r>
    <r>
      <rPr>
        <sz val="7"/>
        <rFont val="Arial Cyr"/>
        <family val="0"/>
      </rPr>
      <t xml:space="preserve"> HD серии 7000 с высокой светочувствительностью. Разрешение 720p HD (1280х720) при 60к/сек; внешняя/внутренняя, подвесное крепление; режим день/ночь (убираемый ИК-фильтр),  чувствительность в ночном режиме 0.0103 лк; cжатие H.264, MJPEG; 30х оптический зум, 12х цифровой,  прозрачный акриловый купол, видеоаналитика IVA (лицензия активирована)</t>
    </r>
  </si>
  <si>
    <t>PTZ камера AutoDome 5000 36X, PAL, Наружного исполнения, прозрачный купол</t>
  </si>
  <si>
    <t>PTZ камера AutoDome 5000 36X, PAL, Внутренного исполнения, прозрачный купол</t>
  </si>
  <si>
    <t>PTZ камера AutoDome 5000 36X, PAL,Наружного исполнения, тонироыанный купол</t>
  </si>
  <si>
    <t>PTZ камера AutoDome 5000 36X, PAL, Внутренного исполнения, тонированный купол</t>
  </si>
  <si>
    <r>
      <t xml:space="preserve">ВЗРЫВОЗАЩИЩЁННЫЕ IP КАМЕРЫ </t>
    </r>
    <r>
      <rPr>
        <b/>
        <sz val="8"/>
        <color indexed="30"/>
        <rFont val="Arial"/>
        <family val="2"/>
      </rPr>
      <t>EXTEGRA IP 9000</t>
    </r>
  </si>
  <si>
    <r>
      <t xml:space="preserve">Камера взрывозащищённая, EXTEGRA IP </t>
    </r>
    <r>
      <rPr>
        <b/>
        <sz val="7"/>
        <rFont val="Arial Cyr"/>
        <family val="0"/>
      </rPr>
      <t>starlight</t>
    </r>
    <r>
      <rPr>
        <sz val="7"/>
        <rFont val="Arial Cyr"/>
        <family val="0"/>
      </rPr>
      <t xml:space="preserve"> 9000 FX; матрица 1/3" CMOS, 1280х720 при 60 к/сек, cжатие H.264 (3 потока), один поток M-JPEG, механически убираемый ИК-фильтр, функция интеллектуального шумоподавления iDNR, 30-кратный управляемый объектив 4.3-129мм, автофокус;  корпус из анодированного алюминия, закалённое стекло, кронштейн в комплекте; питание 24V AC / High PoE</t>
    </r>
  </si>
  <si>
    <r>
      <t xml:space="preserve">Камера взрывозащищённая, EXTEGRA IP </t>
    </r>
    <r>
      <rPr>
        <b/>
        <sz val="7"/>
        <rFont val="Arial Cyr"/>
        <family val="0"/>
      </rPr>
      <t>starlight</t>
    </r>
    <r>
      <rPr>
        <sz val="7"/>
        <rFont val="Arial Cyr"/>
        <family val="0"/>
      </rPr>
      <t xml:space="preserve"> 9000 FX; матрица 1/3" CMOS, 1280х720 при 60 к/сек, cжатие H.264 (3 потока), один поток M-JPEG, механически убираемый ИК-фильтр, функция интеллектуального шумоподавления iDNR, 30-кратный управляемый объектив 4.3-129мм, автофокус;  корпус из нержавеющей стали, закалённое стекло, кронштейн в комплекте; питание 24V AC / High PoE</t>
    </r>
  </si>
  <si>
    <r>
      <t xml:space="preserve">Камера взрывозащищённая, EXTEGRA IP </t>
    </r>
    <r>
      <rPr>
        <b/>
        <sz val="7"/>
        <rFont val="Arial Cyr"/>
        <family val="0"/>
      </rPr>
      <t>dynamic</t>
    </r>
    <r>
      <rPr>
        <sz val="7"/>
        <rFont val="Arial Cyr"/>
        <family val="0"/>
      </rPr>
      <t xml:space="preserve"> 9000 FX; матрица 1/2.8" CMOS, 1920х1080 при 60 к/сек, cжатие H.264 (3 потока), один поток M-JPEG, механически убираемый ИК-фильтр, функция интеллектуального шумоподавления iDNR, 30-кратный управляемый объектив 4.3-129мм, автофокус;  корпус из анодированного алюминия, закалённое стекло, кронштейн в комплекте; питание 24V AC / High PoE</t>
    </r>
  </si>
  <si>
    <r>
      <t xml:space="preserve">Камера взрывозащищённая, EXTEGRA IP </t>
    </r>
    <r>
      <rPr>
        <b/>
        <sz val="7"/>
        <rFont val="Arial Cyr"/>
        <family val="0"/>
      </rPr>
      <t>dynamic</t>
    </r>
    <r>
      <rPr>
        <sz val="7"/>
        <rFont val="Arial Cyr"/>
        <family val="0"/>
      </rPr>
      <t xml:space="preserve"> 9000 FX; матрица 1/3" CMOS, 1920х1080 при 60 к/сек, cжатие H.264 (3 потока), один поток M-JPEG, механически убираемый ИК-фильтр, функция интеллектуального шумоподавления iDNR, 30-кратный управляемый объектив 4.3-129мм, автофокус;  корпус из нержавеющей стали, закалённое стекло, кронштейн в комплекте; питание 24V AC / High PoE</t>
    </r>
  </si>
  <si>
    <t>Адаптер для крепления взрывобезопасной камеры к кронштейнам MIC, нержавеющая сталь</t>
  </si>
  <si>
    <t>будет сообщено дополнительно</t>
  </si>
  <si>
    <t>F01U287106</t>
  </si>
  <si>
    <t>NDA-PMT-MICDOME</t>
  </si>
  <si>
    <t>F01U287105</t>
  </si>
  <si>
    <t>NDA-WMT-MICDOME</t>
  </si>
  <si>
    <t>WALL MOUNT OF MICRODOME</t>
  </si>
  <si>
    <t>PIPE MOUNT OF MICRODOME</t>
  </si>
  <si>
    <t>Настенный кронштейн для крепления microdome</t>
  </si>
  <si>
    <t>Кронштейн подвесного монтажа для microdome</t>
  </si>
  <si>
    <r>
      <t xml:space="preserve">AUTODOME IP </t>
    </r>
    <r>
      <rPr>
        <b/>
        <sz val="8"/>
        <color indexed="12"/>
        <rFont val="Arial"/>
        <family val="2"/>
      </rPr>
      <t>starlight</t>
    </r>
    <r>
      <rPr>
        <b/>
        <sz val="8"/>
        <rFont val="Arial"/>
        <family val="2"/>
      </rPr>
      <t xml:space="preserve"> 7000 HD ПОВОРОТНЫЕ КУПОЛЬНЫЕ IP КАМЕРЫ ВЫСОКОГО РАЗРЕШЕНИЯ </t>
    </r>
  </si>
  <si>
    <t>ПОВОРОТНЫЕ КАМЕРЫ MIC</t>
  </si>
  <si>
    <t>ПОВОРОТНАЯ IP КАМЕРА MIC IP starlight 7000 HD</t>
  </si>
  <si>
    <t>ПОВОРОТНАЯ IP КАМЕРА MIC IP dynamic 7000 HD</t>
  </si>
  <si>
    <t>Аксессуары MIC IP</t>
  </si>
  <si>
    <t>F01U286224</t>
  </si>
  <si>
    <t>MIC-7130-PB4</t>
  </si>
  <si>
    <t>F01U286225</t>
  </si>
  <si>
    <t>MIC-7130-PW4</t>
  </si>
  <si>
    <t>F01U286226</t>
  </si>
  <si>
    <t>MIC-7130-PG4</t>
  </si>
  <si>
    <t>F01U286228</t>
  </si>
  <si>
    <t>MIC-7130-PB4PB</t>
  </si>
  <si>
    <t>F01U286229</t>
  </si>
  <si>
    <t>MIC-7130-PW4PB</t>
  </si>
  <si>
    <t>F01U286230</t>
  </si>
  <si>
    <t>MIC-7230-PB4</t>
  </si>
  <si>
    <t>F01U286231</t>
  </si>
  <si>
    <t>MIC-7230-PW4</t>
  </si>
  <si>
    <t>F01U286232</t>
  </si>
  <si>
    <t>MIC-7230-PG4</t>
  </si>
  <si>
    <t>F01U286234</t>
  </si>
  <si>
    <t>MIC-7230-PB4PB</t>
  </si>
  <si>
    <t>F01U286235</t>
  </si>
  <si>
    <t>MIC-7230-PW4PB</t>
  </si>
  <si>
    <t>F01U286236</t>
  </si>
  <si>
    <t>MIC-ILB-100</t>
  </si>
  <si>
    <t>F01U286237</t>
  </si>
  <si>
    <t>MIC-ILW-100</t>
  </si>
  <si>
    <t>F01U286238</t>
  </si>
  <si>
    <t>MIC-ILG-100</t>
  </si>
  <si>
    <t>F01U286248</t>
  </si>
  <si>
    <t>MIC-ALM-WAS-24</t>
  </si>
  <si>
    <t>F01U286250</t>
  </si>
  <si>
    <t>NPD-9501A</t>
  </si>
  <si>
    <t>F01U286244</t>
  </si>
  <si>
    <t>MIC-DCA-HB</t>
  </si>
  <si>
    <t>F01U286245</t>
  </si>
  <si>
    <t>MIC-DCA-HW</t>
  </si>
  <si>
    <t>F01U286246</t>
  </si>
  <si>
    <t>MIC-DCA-HG</t>
  </si>
  <si>
    <t>F01U286251</t>
  </si>
  <si>
    <t>MIC-67SUNSHLD</t>
  </si>
  <si>
    <t>MIC D/N 720P, ALU, BLACK, 30X</t>
  </si>
  <si>
    <t>MIC D/N 720P, ALU, WHITE, 30X</t>
  </si>
  <si>
    <t>MIC D/N 720P, ALU, GREY, 30X</t>
  </si>
  <si>
    <t>MIC EXT TEMP 720P, ALU, BLK, 30X</t>
  </si>
  <si>
    <t>MIC EXT TEMP 720P, ALU, WHITE, 30X</t>
  </si>
  <si>
    <t xml:space="preserve"> MIC D/N 1080P, ALU, BLACK, 30X </t>
  </si>
  <si>
    <t xml:space="preserve"> MIC D/N 1080P, ALU, WHITE, 30X </t>
  </si>
  <si>
    <t xml:space="preserve"> MIC D/N 1080P, ALU, GREY, 30X </t>
  </si>
  <si>
    <t xml:space="preserve"> MIC EXT TEMP 1080P, ALU, BLK, 30X </t>
  </si>
  <si>
    <t xml:space="preserve"> MIC EXT TEMP 1080P, ALU, WHITE, 30X </t>
  </si>
  <si>
    <t xml:space="preserve"> ILLUM IR-WT COMBO, MIC6000-7000, BLACK </t>
  </si>
  <si>
    <t xml:space="preserve"> ILLUM IR-WT COMBO, MIC6000-7000, WHITE </t>
  </si>
  <si>
    <t xml:space="preserve"> ILLUM IR-WT COMBO, MIC6000-7000, GREY </t>
  </si>
  <si>
    <t>MIC7000 ALARM-WASHER INTERFACE, 24VAC</t>
  </si>
  <si>
    <t>MIDSPAN, 95W</t>
  </si>
  <si>
    <t xml:space="preserve"> MIC HINGED DCA, BLACK</t>
  </si>
  <si>
    <t xml:space="preserve"> MIC HINGED DCA, WHITE</t>
  </si>
  <si>
    <t xml:space="preserve"> MIC HINGED DCA, GREY</t>
  </si>
  <si>
    <t>SUNSHIELD FOR MIC6000 AND MIC7000,WHITE</t>
  </si>
  <si>
    <r>
      <t xml:space="preserve">Поворотная HD-камера MIC IP </t>
    </r>
    <r>
      <rPr>
        <b/>
        <sz val="7"/>
        <color indexed="30"/>
        <rFont val="Arial Cyr"/>
        <family val="0"/>
      </rPr>
      <t>dynamic</t>
    </r>
    <r>
      <rPr>
        <sz val="7"/>
        <rFont val="Arial Cyr"/>
        <family val="0"/>
      </rPr>
      <t xml:space="preserve"> 7000 HD повышенной прочности, день/ночь (убираемый фильтр), разрешение 1080p (1920х1080) при 30 к/сек, 30-кратное оптическое увеличение, видеоаналитика IVA (лицензия активирована), динамический диапазон 90дБ (типовой); cжатие H.264, MJPEG; наружная установка - IP68, рабочий диапазон температур -40</t>
    </r>
    <r>
      <rPr>
        <sz val="7"/>
        <rFont val="Arial"/>
        <family val="2"/>
      </rPr>
      <t>ºС..+60ºС, стеклоочиститель; питание 21..30В перем. тока и/или HighPoE (с дополнителым адаптером); опционально установка прожектора MIC-ILG-100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серый </t>
    </r>
    <r>
      <rPr>
        <sz val="7"/>
        <rFont val="Arial Cyr"/>
        <family val="0"/>
      </rPr>
      <t>(RAL 9001).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</si>
  <si>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starlight</t>
    </r>
    <r>
      <rPr>
        <sz val="7"/>
        <rFont val="Arial Cyr"/>
        <family val="0"/>
      </rPr>
      <t xml:space="preserve"> 7000 HD повышенной прочности, день/ночь (убираемый фильтр), разрешение 720p (1280х720) при 60 к/сек, 30-кратное оптическое увеличение, видеоаналитика IVA (лицензия активирована), чувствительность в ночном режиме 0.0103 лк; cжатие H.264, MJPEG; наружная установка - IP68, рабочий диапазон температур -40</t>
    </r>
    <r>
      <rPr>
        <sz val="7"/>
        <rFont val="Arial"/>
        <family val="2"/>
      </rPr>
      <t>ºС..+60ºС, стеклоочиститель; питание 21..30В перем. тока и/или HighPoE (с дополнителым адаптером); опционально установка прожектора MIC-ILG-100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>Цвет серый</t>
    </r>
    <r>
      <rPr>
        <sz val="7"/>
        <rFont val="Arial Cyr"/>
        <family val="0"/>
      </rPr>
      <t xml:space="preserve"> (RAL 9001).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</si>
  <si>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starlight</t>
    </r>
    <r>
      <rPr>
        <sz val="7"/>
        <rFont val="Arial Cyr"/>
        <family val="0"/>
      </rPr>
      <t xml:space="preserve"> 7000 HD повышенной прочности, день/ночь (убираемый фильтр), разрешение 720p (1280х720) при 60 к/сек, 30-кратное оптическое увеличение, видеоаналитика IVA (лицензия активирована), чувствительность в ночном режиме 0.0103 лк; cжатие H.264, MJPEG; наружная установка - IP68, рабочий диапазон температур -40</t>
    </r>
    <r>
      <rPr>
        <sz val="7"/>
        <rFont val="Arial"/>
        <family val="2"/>
      </rPr>
      <t>ºС..+60ºС, стеклоочиститель; питание 21..30В перем. тока и/или HighPoE (с дополнителым адаптером); опционально установка прожектора MIC-ILW-100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>Цвет белый</t>
    </r>
    <r>
      <rPr>
        <sz val="7"/>
        <rFont val="Arial Cyr"/>
        <family val="0"/>
      </rPr>
      <t xml:space="preserve"> (RAL 9010).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</si>
  <si>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dynamic</t>
    </r>
    <r>
      <rPr>
        <sz val="7"/>
        <rFont val="Arial Cyr"/>
        <family val="0"/>
      </rPr>
      <t xml:space="preserve"> 7000 HD повышенной прочности, день/ночь (убираемый фильтр), разрешение 1080p (1920х1080) при 30 к/сек, 30-кратное оптическое увеличение, видеоаналитика IVA (лицензия активирована), динамический диапазон 90дБ (типовой); cжатие H.264, MJPEG; наружная установка - IP68, рабочий диапазон температур -40</t>
    </r>
    <r>
      <rPr>
        <sz val="7"/>
        <rFont val="Arial"/>
        <family val="2"/>
      </rPr>
      <t>ºС..+60ºС, стеклоочиститель; питание 21..30В перем. тока и/или HighPoE (с дополнителым адаптером); опционально установка прожектора MIC-ILW-100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белый </t>
    </r>
    <r>
      <rPr>
        <sz val="7"/>
        <rFont val="Arial Cyr"/>
        <family val="0"/>
      </rPr>
      <t>(RAL 9010).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</si>
  <si>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dynamic</t>
    </r>
    <r>
      <rPr>
        <sz val="7"/>
        <rFont val="Arial Cyr"/>
        <family val="0"/>
      </rPr>
      <t xml:space="preserve"> 7000 HD повышенной прочности, день/ночь (убираемый фильтр), разрешение 1080p (1920х1080) при 30 к/сек, 30-кратное оптическое увеличение, видеоаналитика IVA (лицензия активирована), динамический диапазон 90дБ (типовой); cжатие H.264, MJPEG; наружная установка - IP68, рабочий диапазон температур -40</t>
    </r>
    <r>
      <rPr>
        <sz val="7"/>
        <rFont val="Arial"/>
        <family val="2"/>
      </rPr>
      <t>ºС..+60ºС, стеклоочиститель; питание 21..30В перем. тока и/или HighPoE (с дополнителым адаптером); опционально установка прожектора MIC-ILB-100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чёрный </t>
    </r>
    <r>
      <rPr>
        <sz val="7"/>
        <rFont val="Arial Cyr"/>
        <family val="0"/>
      </rPr>
      <t>(RAL 9005).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</si>
  <si>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starlight</t>
    </r>
    <r>
      <rPr>
        <sz val="7"/>
        <rFont val="Arial Cyr"/>
        <family val="0"/>
      </rPr>
      <t xml:space="preserve"> 7000 HD повышенной прочности, день/ночь (убираемый фильтр), разрешение 720p (1280х720) при 60 к/сек, 30-кратное оптическое увеличение, видеоаналитика IVA (лицензия активирована), чувствительность в ночном режиме 0.0103 лк; cжатие H.264, MJPEG; наружная установка - IP68, рабочий диапазон температур -40</t>
    </r>
    <r>
      <rPr>
        <sz val="7"/>
        <rFont val="Arial"/>
        <family val="2"/>
      </rPr>
      <t>ºС..+60ºС, стеклоочиститель; питание 21..30В перем. тока и/или HighPoE (с дополнителым адаптером); опционально установка прожектора MIC-ILB-100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чёрный </t>
    </r>
    <r>
      <rPr>
        <sz val="7"/>
        <rFont val="Arial Cyr"/>
        <family val="0"/>
      </rPr>
      <t>(RAL 9005).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</si>
  <si>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dynamic</t>
    </r>
    <r>
      <rPr>
        <sz val="7"/>
        <rFont val="Arial Cyr"/>
        <family val="0"/>
      </rPr>
      <t xml:space="preserve"> 7000 HD </t>
    </r>
    <r>
      <rPr>
        <b/>
        <sz val="7"/>
        <color indexed="30"/>
        <rFont val="Arial Cyr"/>
        <family val="0"/>
      </rPr>
      <t>Polar Bear</t>
    </r>
    <r>
      <rPr>
        <sz val="7"/>
        <rFont val="Arial Cyr"/>
        <family val="0"/>
      </rPr>
      <t xml:space="preserve"> повышенной прочности для ультранизких температур, день/ночь (убираемый фильтр), разрешение 1080p (1920х1080) при 30 к/сек, 30-кратное оптическое увеличение, видеоаналитика IVA (лицензия активирована), динамический диапазон 90дБ (типовой); cжатие H.264, MJPEG; наружная установка - IP68, рабочий диапазон температур -60</t>
    </r>
    <r>
      <rPr>
        <sz val="7"/>
        <rFont val="Arial"/>
        <family val="2"/>
      </rPr>
      <t>ºС..+50ºС, стеклоочиститель; питание 21..30В перем. тока и/или HighPoE (с дополнителым адаптером)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белый </t>
    </r>
    <r>
      <rPr>
        <sz val="7"/>
        <rFont val="Arial Cyr"/>
        <family val="0"/>
      </rPr>
      <t>(RAL 9010).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</si>
  <si>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dynamic</t>
    </r>
    <r>
      <rPr>
        <sz val="7"/>
        <rFont val="Arial Cyr"/>
        <family val="0"/>
      </rPr>
      <t xml:space="preserve"> 7000 HD </t>
    </r>
    <r>
      <rPr>
        <b/>
        <sz val="7"/>
        <color indexed="30"/>
        <rFont val="Arial Cyr"/>
        <family val="0"/>
      </rPr>
      <t>Polar Bear</t>
    </r>
    <r>
      <rPr>
        <sz val="7"/>
        <rFont val="Arial Cyr"/>
        <family val="0"/>
      </rPr>
      <t xml:space="preserve"> повышенной прочности для ультранизких температур, день/ночь (убираемый фильтр), разрешение 1080p (1920х1080) при 30 к/сек, 30-кратное оптическое увеличение, видеоаналитика IVA (лицензия активирована), динамический диапазон 90дБ (типовой); cжатие H.264, MJPEG; наружная установка - IP68, рабочий диапазон температур -60</t>
    </r>
    <r>
      <rPr>
        <sz val="7"/>
        <rFont val="Arial"/>
        <family val="2"/>
      </rPr>
      <t>ºС..+50ºС, стеклоочиститель; питание 21..30В перем. тока и/или HighPoE (с дополнителым адаптером)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чёрный </t>
    </r>
    <r>
      <rPr>
        <sz val="7"/>
        <rFont val="Arial Cyr"/>
        <family val="0"/>
      </rPr>
      <t>(RAL 9005).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</si>
  <si>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starlight</t>
    </r>
    <r>
      <rPr>
        <sz val="7"/>
        <rFont val="Arial Cyr"/>
        <family val="0"/>
      </rPr>
      <t xml:space="preserve"> 7000 HD </t>
    </r>
    <r>
      <rPr>
        <b/>
        <sz val="7"/>
        <color indexed="30"/>
        <rFont val="Arial Cyr"/>
        <family val="0"/>
      </rPr>
      <t>Polar Bear</t>
    </r>
    <r>
      <rPr>
        <sz val="7"/>
        <rFont val="Arial Cyr"/>
        <family val="0"/>
      </rPr>
      <t xml:space="preserve"> повышенной прочности для ультранизких температур, день/ночь (убираемый фильтр), разрешение 720p (1280х720) при 60 к/сек, 30-кратное оптическое увеличение, видеоаналитика IVA (лицензия активирована), чувствительность в ночном режиме 0.0103 лк; cжатие H.264, MJPEG; наружная установка - IP68, рабочий диапазон температур -60</t>
    </r>
    <r>
      <rPr>
        <sz val="7"/>
        <rFont val="Arial"/>
        <family val="2"/>
      </rPr>
      <t>ºС..+50ºС, стеклоочиститель; питание 21..30В перем. тока и/или HighPoE (с дополнителым адаптером); опционально установка прожектора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белый </t>
    </r>
    <r>
      <rPr>
        <sz val="7"/>
        <rFont val="Arial Cyr"/>
        <family val="0"/>
      </rPr>
      <t>(RAL 9010).</t>
    </r>
  </si>
  <si>
    <r>
      <t xml:space="preserve">Поворотная HD-камера MIC IP </t>
    </r>
    <r>
      <rPr>
        <b/>
        <sz val="7"/>
        <color indexed="30"/>
        <rFont val="Arial Cyr"/>
        <family val="0"/>
      </rPr>
      <t>starlight</t>
    </r>
    <r>
      <rPr>
        <sz val="7"/>
        <rFont val="Arial Cyr"/>
        <family val="0"/>
      </rPr>
      <t xml:space="preserve"> 7000 HD </t>
    </r>
    <r>
      <rPr>
        <b/>
        <sz val="7"/>
        <color indexed="30"/>
        <rFont val="Arial Cyr"/>
        <family val="0"/>
      </rPr>
      <t>Polar Bear</t>
    </r>
    <r>
      <rPr>
        <sz val="7"/>
        <rFont val="Arial Cyr"/>
        <family val="0"/>
      </rPr>
      <t xml:space="preserve"> повышенной прочности для ультранизких температур, день/ночь (убираемый фильтр), разрешение 720p (1280х720) при 60 к/сек, 30-кратное оптическое увеличение, видеоаналитика IVA (лицензия активирована), чувствительность в ночном режиме 0.0103 лк; cжатие H.264, MJPEG; наружная установка - IP68, рабочий диапазон температур -60</t>
    </r>
    <r>
      <rPr>
        <sz val="7"/>
        <rFont val="Arial"/>
        <family val="2"/>
      </rPr>
      <t>ºС..+50ºС, стеклоочиститель; питание 21..30В перем. тока и/или HighPoE (с дополнителым адаптером); опционально установка прожектора</t>
    </r>
    <r>
      <rPr>
        <sz val="7"/>
        <rFont val="Arial Cyr"/>
        <family val="0"/>
      </rPr>
      <t xml:space="preserve">. </t>
    </r>
    <r>
      <rPr>
        <sz val="7"/>
        <color indexed="30"/>
        <rFont val="Arial Cyr"/>
        <family val="0"/>
      </rPr>
      <t xml:space="preserve">Цвет чёрный </t>
    </r>
    <r>
      <rPr>
        <sz val="7"/>
        <rFont val="Arial Cyr"/>
        <family val="0"/>
      </rPr>
      <t>(RAL 9005).</t>
    </r>
  </si>
  <si>
    <r>
      <t>Прожектор светодиодный комбинированный инфракрасного (850нм) и белого света для установки на MIC IP starlight / dynamic (кроме моделей Polar Bear). 20 ИК светодиодов - горизонтальный угол подсветки 30</t>
    </r>
    <r>
      <rPr>
        <sz val="7"/>
        <rFont val="Arial"/>
        <family val="2"/>
      </rPr>
      <t xml:space="preserve">º, вертикальный - 15º, максимальная дальность 175м. 6 светодиодов белого свечения (цветовая температура 6700К), горизонтальный угол подсветки 25º, вертикальный - 13º, Максимальная дальность 125м. Автоматическое / ручное управление, скоординованное с управление фокусом и балансом белого камеры. Питание от камеры, рабочий диапазон температур -40ºС..+60ºС. </t>
    </r>
    <r>
      <rPr>
        <sz val="7"/>
        <color indexed="30"/>
        <rFont val="Arial"/>
        <family val="2"/>
      </rPr>
      <t>Цвет серый</t>
    </r>
    <r>
      <rPr>
        <sz val="7"/>
        <rFont val="Arial"/>
        <family val="2"/>
      </rPr>
      <t>.</t>
    </r>
  </si>
  <si>
    <r>
      <t>Прожектор светодиодный комбинированный инфракрасного (850нм) и белого света для установки на MIC IP starlight / dynamic (кроме моделей Polar Bear). 20 ИК светодиодов - горизонтальный угол подсветки 30</t>
    </r>
    <r>
      <rPr>
        <sz val="7"/>
        <rFont val="Arial"/>
        <family val="2"/>
      </rPr>
      <t>º, вертикальный - 15º, максимальная дальность 175м. 6 светодиодов белого свечения (цветовая температура 6700К), горизонтальный угол подсветки 25º, вертикальный - 13º, Максимальная дальность 125м. Автоматическое / ручное управление, скоординованное с управление фокусом и балансом белого камеры. Питание от камеры, рабочий диапазон температур -40ºС..+60ºС.</t>
    </r>
    <r>
      <rPr>
        <sz val="7"/>
        <color indexed="30"/>
        <rFont val="Arial"/>
        <family val="2"/>
      </rPr>
      <t xml:space="preserve"> Цвет белый</t>
    </r>
    <r>
      <rPr>
        <sz val="7"/>
        <rFont val="Arial"/>
        <family val="2"/>
      </rPr>
      <t>.</t>
    </r>
  </si>
  <si>
    <r>
      <t>Прожектор светодиодный комбинированный инфракрасного (850нм) и белого света для установки на MIC IP starlight / dynamic (кроме моделей Polar Bear). 20 ИК светодиодов - горизонтальный угол подсветки 30</t>
    </r>
    <r>
      <rPr>
        <sz val="7"/>
        <rFont val="Arial"/>
        <family val="2"/>
      </rPr>
      <t xml:space="preserve">º, вертикальный - 15º, максимальная дальность 175м. 6 светодиодов белого свечения (цветовая температура 6700К), горизонтальный угол подсветки 25º, вертикальный - 13º, Максимальная дальность 125м. Автоматическое / ручное управление, скоординованное с управление фокусом и балансом белого камеры. Питание от камеры, рабочий диапазон температур -40ºС..+60ºС. </t>
    </r>
    <r>
      <rPr>
        <sz val="7"/>
        <color indexed="30"/>
        <rFont val="Arial"/>
        <family val="2"/>
      </rPr>
      <t>Цвет чёрный</t>
    </r>
    <r>
      <rPr>
        <sz val="7"/>
        <rFont val="Arial"/>
        <family val="2"/>
      </rPr>
      <t>.</t>
    </r>
  </si>
  <si>
    <t>Адаптер для подводки кабеля, цвет чёрный</t>
  </si>
  <si>
    <t>Адаптер для подводки кабеля, цвет белый</t>
  </si>
  <si>
    <t>Адаптер для подводки кабеля, цвет серый</t>
  </si>
  <si>
    <t>Козырёк для защиты от солнца</t>
  </si>
  <si>
    <t>Адаптер питания 60Вт High PoE (инжектор), 1 порт, 220 В пер. тока.</t>
  </si>
  <si>
    <t>Адаптер питания High PoE (инжектор), 95Вт, 1 порт, 220В переменного тока.</t>
  </si>
  <si>
    <r>
      <t>Интерфейсный модуль. Имеет 4 дискретных входа, 3 дискретных выхода, 2 сигнала вскрытия (tamper alarm). Управление от камеры MIC IP starlight / dynamic 7000 по интерфейсу RS-495. IP67? Hf,jxbq lbfgfpjy ntvgthfneh -40</t>
    </r>
    <r>
      <rPr>
        <sz val="7"/>
        <rFont val="Arial"/>
        <family val="2"/>
      </rPr>
      <t>ºC</t>
    </r>
    <r>
      <rPr>
        <sz val="7"/>
        <rFont val="Arial Cyr"/>
        <family val="0"/>
      </rPr>
      <t>.. +60</t>
    </r>
    <r>
      <rPr>
        <sz val="7"/>
        <rFont val="Arial"/>
        <family val="2"/>
      </rPr>
      <t>ºC, питание 24В переменного тока.</t>
    </r>
  </si>
  <si>
    <t>Bosch VMS V 5.0</t>
  </si>
  <si>
    <t>F01U301008</t>
  </si>
  <si>
    <t>MBV-BDEM-50</t>
  </si>
  <si>
    <t>BVMS Demo 5.0 Базовая лицензия (не расширяемая) Состав: 3 IP канала, 1 рабочая станция</t>
  </si>
  <si>
    <t>F01U301009</t>
  </si>
  <si>
    <t>MBV-BLIT32-50</t>
  </si>
  <si>
    <t>BVMS Lite-32 5.0 Базовая лицензия (не расширяемый) Состав: 32 IP канала, 2 рабочих станции, 1 клавиатура, 1 интеллектуальный поиск в архиве</t>
  </si>
  <si>
    <t>F01U301010</t>
  </si>
  <si>
    <t>MBV-BLIT64-50</t>
  </si>
  <si>
    <t>BVMS Lite-64 5.0 Базовая лицензия (не расширяемый) Состав: 64 IP канала, 4 рабочих станции, 2 клавиатуры, 2 интеллектуальных поиска в архиве</t>
  </si>
  <si>
    <t>F01U301011</t>
  </si>
  <si>
    <t>MBV-BPRO-50</t>
  </si>
  <si>
    <t>BVMS Professional 5.0 Базовая лицензия, Состав: 8 IP каналов, 2 рабочих станции, 1DVR 1 клавиатура, 1 интеллектуальный поиск в архиве</t>
  </si>
  <si>
    <t>F01U301012</t>
  </si>
  <si>
    <t>MBV-BENT-50</t>
  </si>
  <si>
    <t>BVMS Enterprise 5.0 Базовая лицензия, Состав: 2 дочерних системы, 8 IP каналов, 2 рабочих станции, 1DVR, 1 клавиатура, 1 интеллектуальный поиск в архиве</t>
  </si>
  <si>
    <t>F01U301013</t>
  </si>
  <si>
    <t>MBV-XCHAN-50</t>
  </si>
  <si>
    <t>BVMS 5.0 Расширение на 1 IP канал</t>
  </si>
  <si>
    <t>F01U301014</t>
  </si>
  <si>
    <t>MBV-XWST-50</t>
  </si>
  <si>
    <t>BVMS 5.0 Расширение на 1 рабочую станцию</t>
  </si>
  <si>
    <t>F01U301015</t>
  </si>
  <si>
    <t>MBV-XDVR-50</t>
  </si>
  <si>
    <t>BVMS  5.0 Расширение на 1 регистратор Dibos, BRS или Divar</t>
  </si>
  <si>
    <t>F01U301016</t>
  </si>
  <si>
    <t>MBV-XKBD-50</t>
  </si>
  <si>
    <t>BVMS 5.0 Расширение на 1 клавиатуру</t>
  </si>
  <si>
    <t>F01U301017</t>
  </si>
  <si>
    <t>MBV-XFOREN-50</t>
  </si>
  <si>
    <t>BVMS 5.0 Расширение на функцию интеллектуального поиска в архиве (1 компьютер)</t>
  </si>
  <si>
    <t>F01U301018</t>
  </si>
  <si>
    <t>MBV-XSUB-50</t>
  </si>
  <si>
    <t>BVMS 5.0 Расширение на 1 дочерний менеджмент сервер</t>
  </si>
  <si>
    <t>F01U301019</t>
  </si>
  <si>
    <t>MBV-XMVS-50</t>
  </si>
  <si>
    <t>BVMS 5.0 Расширение на 1мобильный видеосервис (20 сессий)</t>
  </si>
  <si>
    <t>F01U301020</t>
  </si>
  <si>
    <t>MBV-FEUP-50</t>
  </si>
  <si>
    <t>BVMS 5.0 Лицензия на апгрейд менеджмент сервера Professional до уровня Enterprise</t>
  </si>
  <si>
    <t>F01U301021</t>
  </si>
  <si>
    <t>MBV-FALG-50</t>
  </si>
  <si>
    <t>BVMS 5.0 Лицензия на подключение матрицы Allegiant</t>
  </si>
  <si>
    <t>F01U301022</t>
  </si>
  <si>
    <t>MBV-FATM-50</t>
  </si>
  <si>
    <t xml:space="preserve">BVMS 5.0 Лицензия на 1 POS/ATM </t>
  </si>
  <si>
    <t>F01U301023</t>
  </si>
  <si>
    <t>MBV-FOPC-50</t>
  </si>
  <si>
    <t>BVMS 5.0 Лицензия на OPC сервер</t>
  </si>
  <si>
    <t>F01U301024</t>
  </si>
  <si>
    <t>MBV-XFOV-50</t>
  </si>
  <si>
    <t>BVMS 5.0 Лицензия на использование отказоустойчивого сервера VRM (Failover VRM)   - 1 канал</t>
  </si>
  <si>
    <t>F01U301025</t>
  </si>
  <si>
    <t>MBV-XDUR-50</t>
  </si>
  <si>
    <t>BVMS 5.0 Лицензия на использование двойной записи (Dual VRM) - 1 канал</t>
  </si>
  <si>
    <t>F01U301043</t>
  </si>
  <si>
    <t>MBV-MFOV</t>
  </si>
  <si>
    <t>Лицензия на обновление MBV-XFOV</t>
  </si>
  <si>
    <t>F01U301044</t>
  </si>
  <si>
    <t>MBV-MDUR</t>
  </si>
  <si>
    <t>Лицензия на обновление MBV-XDUR</t>
  </si>
  <si>
    <t>DINION CAPTURE 5000 IP 4.9M PAL</t>
  </si>
  <si>
    <t>DINION CAPTURE 5000 IP 7.1M PAL</t>
  </si>
  <si>
    <t>DINION CAPTURE 5000 IP 10.2M PAL</t>
  </si>
  <si>
    <t>DINION CAPTURE 5000 IP 14.8M PAL</t>
  </si>
  <si>
    <t>DINION CAPTURE 5000 IP 21.3M PAL</t>
  </si>
  <si>
    <t>F01U303202</t>
  </si>
  <si>
    <t>DSA-N2E6X4-12AT</t>
  </si>
  <si>
    <t>F01U303163</t>
  </si>
  <si>
    <t>DSA-N2C6X4-12AT</t>
  </si>
  <si>
    <t>F01U303164</t>
  </si>
  <si>
    <t>DSX-N1D6X4-12AT</t>
  </si>
  <si>
    <t>F01U303165</t>
  </si>
  <si>
    <t>DSX-N6D6X4-60AT</t>
  </si>
  <si>
    <t>F01U303203</t>
  </si>
  <si>
    <t>DSA-EDTK-400A</t>
  </si>
  <si>
    <t>DSA E-Series Base Unit 12x 4TB</t>
  </si>
  <si>
    <t>DSA E-Series Base Unit Dual Ctrl 12x 4TB</t>
  </si>
  <si>
    <t>DSA E-Series Expansion Unit 12x 4TB</t>
  </si>
  <si>
    <t>DSA E-Series Expansion Unit 60x 4TB</t>
  </si>
  <si>
    <t>DSA E-Series 4000GB HDD</t>
  </si>
  <si>
    <r>
      <t>Дисковый массив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E-Series </t>
    </r>
    <r>
      <rPr>
        <sz val="7"/>
        <rFont val="Arial"/>
        <family val="2"/>
      </rPr>
      <t>(Dual Simplex Controller)</t>
    </r>
    <r>
      <rPr>
        <sz val="7"/>
        <rFont val="Arial"/>
        <family val="2"/>
      </rPr>
      <t>, 12x4TB; расширяемое сетевое хранилище данных: базовый блок на 12 дисков плюс максимум 3 полоки расширения (DSX-N6D6X4-60AT) ; трафик на запись: 500 Мбит/сек, базовый блок 800Мбит/сек при подключенной полке расширения; 300 iSCSI сессий на 1 порт.</t>
    </r>
  </si>
  <si>
    <r>
      <t xml:space="preserve">Расширение дискового массива  </t>
    </r>
    <r>
      <rPr>
        <b/>
        <sz val="7"/>
        <rFont val="Arial Cyr"/>
        <family val="0"/>
      </rPr>
      <t>E-Series</t>
    </r>
    <r>
      <rPr>
        <sz val="7"/>
        <rFont val="Arial Cyr"/>
        <family val="0"/>
      </rPr>
      <t xml:space="preserve">, 60x4Tb; максимальное количество - 3 полоки расширения на 1 базовый блок (DSA-N2C6X4-12AT); </t>
    </r>
  </si>
  <si>
    <t>Жесткий диск емкостью 4 ТБ для дисковых массивов E-Series.</t>
  </si>
  <si>
    <r>
      <t xml:space="preserve">Расширение дискового массива  </t>
    </r>
    <r>
      <rPr>
        <b/>
        <sz val="7"/>
        <rFont val="Arial Cyr"/>
        <family val="0"/>
      </rPr>
      <t>E-Series</t>
    </r>
    <r>
      <rPr>
        <sz val="7"/>
        <rFont val="Arial Cyr"/>
        <family val="0"/>
      </rPr>
      <t>, 12x4Tb; максимальное количество - 7 полок расширения на 1 базовый блок</t>
    </r>
  </si>
  <si>
    <r>
      <t xml:space="preserve">Дисковый массив  </t>
    </r>
    <r>
      <rPr>
        <b/>
        <sz val="7"/>
        <rFont val="Arial Cyr"/>
        <family val="0"/>
      </rPr>
      <t>E-Series</t>
    </r>
    <r>
      <rPr>
        <sz val="7"/>
        <rFont val="Arial Cyr"/>
        <family val="0"/>
      </rPr>
      <t>, (Simplex Controller), 12x4TB; расширяемое сетевое хранилище данных: базовый блок на 12 дисков плюс максимум 7 полок расширения (DSX-N1D6X4-12AT); трафик на запись: 500 Мбит/сек, базовый блок 800Мбит/сек при подключенной полке расширения; 400  iSCSI сессий.</t>
    </r>
  </si>
  <si>
    <t>F01U267860</t>
  </si>
  <si>
    <t>MICTHERSUNSHLD</t>
  </si>
  <si>
    <t>F01U282348</t>
  </si>
  <si>
    <t>MICTHERSUNSHLDD</t>
  </si>
  <si>
    <t>SUNSHIELD KIT FOR MIC THERM, WHITE</t>
  </si>
  <si>
    <t>SUNSHIELD KIT FOR MIC THERM, DESERT</t>
  </si>
  <si>
    <t>Защита от солнца для MIC412, цвет песочный</t>
  </si>
  <si>
    <t>F01U283926</t>
  </si>
  <si>
    <t>NBN-50051-C</t>
  </si>
  <si>
    <t>F01U294653</t>
  </si>
  <si>
    <t>NBN-50051-V3</t>
  </si>
  <si>
    <t>DINION IP 5000 MP 5mp camera</t>
  </si>
  <si>
    <t>DINION IP 5000 MP 5mp camera with lens</t>
  </si>
  <si>
    <r>
      <t xml:space="preserve">IP </t>
    </r>
    <r>
      <rPr>
        <b/>
        <sz val="7"/>
        <rFont val="Arial Cyr"/>
        <family val="0"/>
      </rPr>
      <t>(гибридная)</t>
    </r>
    <r>
      <rPr>
        <sz val="7"/>
        <rFont val="Arial Cyr"/>
        <family val="0"/>
      </rPr>
      <t xml:space="preserve">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чувствительность </t>
    </r>
    <r>
      <rPr>
        <b/>
        <sz val="7"/>
        <rFont val="Arial Cyr"/>
        <family val="0"/>
      </rPr>
      <t>0.35 люкс</t>
    </r>
    <r>
      <rPr>
        <sz val="7"/>
        <rFont val="Arial Cyr"/>
        <family val="0"/>
      </rPr>
      <t xml:space="preserve"> цвет / </t>
    </r>
    <r>
      <rPr>
        <b/>
        <sz val="7"/>
        <rFont val="Arial Cyr"/>
        <family val="0"/>
      </rPr>
      <t>0.05 люкс</t>
    </r>
    <r>
      <rPr>
        <sz val="7"/>
        <rFont val="Arial Cyr"/>
        <family val="0"/>
      </rPr>
      <t xml:space="preserve"> ЧБ, встроенный WEB-сервер, детектор движения MOTION+; питание  12VDC/PoE</t>
    </r>
  </si>
  <si>
    <r>
      <t xml:space="preserve">IP </t>
    </r>
    <r>
      <rPr>
        <b/>
        <sz val="7"/>
        <rFont val="Arial Cyr"/>
        <family val="0"/>
      </rPr>
      <t>(гибридная)</t>
    </r>
    <r>
      <rPr>
        <sz val="7"/>
        <rFont val="Arial Cyr"/>
        <family val="0"/>
      </rPr>
      <t xml:space="preserve">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</t>
    </r>
    <r>
      <rPr>
        <b/>
        <sz val="7"/>
        <rFont val="Arial Cyr"/>
        <family val="0"/>
      </rPr>
      <t xml:space="preserve"> iDNR</t>
    </r>
    <r>
      <rPr>
        <sz val="7"/>
        <rFont val="Arial Cyr"/>
        <family val="0"/>
      </rPr>
      <t xml:space="preserve">, </t>
    </r>
    <r>
      <rPr>
        <b/>
        <sz val="7"/>
        <rFont val="Arial Cyr"/>
        <family val="0"/>
      </rPr>
      <t>объектив 3.3 -12 мм в комплекте</t>
    </r>
    <r>
      <rPr>
        <sz val="7"/>
        <rFont val="Arial Cyr"/>
        <family val="0"/>
      </rPr>
      <t xml:space="preserve">;  чувствительность </t>
    </r>
    <r>
      <rPr>
        <b/>
        <sz val="7"/>
        <rFont val="Arial Cyr"/>
        <family val="0"/>
      </rPr>
      <t>0.25 люкс</t>
    </r>
    <r>
      <rPr>
        <sz val="7"/>
        <rFont val="Arial Cyr"/>
        <family val="0"/>
      </rPr>
      <t xml:space="preserve"> цвет</t>
    </r>
    <r>
      <rPr>
        <b/>
        <sz val="7"/>
        <rFont val="Arial Cyr"/>
        <family val="0"/>
      </rPr>
      <t>/0.05 люкс</t>
    </r>
    <r>
      <rPr>
        <sz val="7"/>
        <rFont val="Arial Cyr"/>
        <family val="0"/>
      </rPr>
      <t xml:space="preserve"> ЧБ, встроенный WEB-сервер, детектор движения MOTION+; питание  12VDC/PoE</t>
    </r>
  </si>
  <si>
    <r>
      <t xml:space="preserve">IP </t>
    </r>
    <r>
      <rPr>
        <b/>
        <sz val="7"/>
        <rFont val="Arial Cyr"/>
        <family val="0"/>
      </rPr>
      <t>(гибридная)</t>
    </r>
    <r>
      <rPr>
        <sz val="7"/>
        <rFont val="Arial Cyr"/>
        <family val="0"/>
      </rPr>
      <t xml:space="preserve">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чувствительность </t>
    </r>
    <r>
      <rPr>
        <b/>
        <sz val="7"/>
        <rFont val="Arial Cyr"/>
        <family val="0"/>
      </rPr>
      <t>0.25 люкс</t>
    </r>
    <r>
      <rPr>
        <sz val="7"/>
        <rFont val="Arial Cyr"/>
        <family val="0"/>
      </rPr>
      <t xml:space="preserve"> цвет/</t>
    </r>
    <r>
      <rPr>
        <b/>
        <sz val="7"/>
        <rFont val="Arial Cyr"/>
        <family val="0"/>
      </rPr>
      <t>0.05 люкс</t>
    </r>
    <r>
      <rPr>
        <sz val="7"/>
        <rFont val="Arial Cyr"/>
        <family val="0"/>
      </rPr>
      <t xml:space="preserve"> ЧБ, встроенный WEB-сервер, детектор движения MOTION+; питание  12VDC/PoE</t>
    </r>
  </si>
  <si>
    <r>
      <t xml:space="preserve">IP </t>
    </r>
    <r>
      <rPr>
        <b/>
        <sz val="7"/>
        <rFont val="Arial Cyr"/>
        <family val="0"/>
      </rPr>
      <t>(гибридная)</t>
    </r>
    <r>
      <rPr>
        <sz val="7"/>
        <rFont val="Arial Cyr"/>
        <family val="0"/>
      </rPr>
      <t xml:space="preserve">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чувствительность </t>
    </r>
    <r>
      <rPr>
        <b/>
        <sz val="7"/>
        <rFont val="Arial Cyr"/>
        <family val="0"/>
      </rPr>
      <t>0.35 люкс</t>
    </r>
    <r>
      <rPr>
        <sz val="7"/>
        <rFont val="Arial Cyr"/>
        <family val="0"/>
      </rPr>
      <t xml:space="preserve"> цвет / </t>
    </r>
    <r>
      <rPr>
        <b/>
        <sz val="7"/>
        <rFont val="Arial Cyr"/>
        <family val="0"/>
      </rPr>
      <t>0.05 люкс</t>
    </r>
    <r>
      <rPr>
        <sz val="7"/>
        <rFont val="Arial Cyr"/>
        <family val="0"/>
      </rPr>
      <t xml:space="preserve"> ЧБ; варифокальный 3.3--12мм F1.4, ИК скорректированный объектив в комплекте,  встроенный WEB-сервер, детектор движения MOTION+; питание  12VDC/PoE</t>
    </r>
  </si>
  <si>
    <t>ФИКСИРОВАННЫЕ КАМЕРЫ TINYON / DINION IP</t>
  </si>
  <si>
    <t>Объектив 1/1.8",CS-mount, F1.6 SR-Iris, вариофокальный 4.1-9mm, разрешение 5MP,  ИК-скорректированный.</t>
  </si>
  <si>
    <t>IP Видеорегистратор DIVAR IP 3000, предустановленное ПО BVMS на 32 IP канала, 5 АРМ, 1 KBD, 1 DVR, 5 Forensic search; запись по протоколу iSCSI; 120Мбит/сек трафик на запись, встроенный  аппаратный транскодер, без HDD,  до 4-х жестких дисков, DVI выход для подключения локального монитора, поддержка камер ONVIF Profile S</t>
  </si>
  <si>
    <t>IP Видеорегистратор DIVAR IP 3000, предустановленное ПО BVMS на 32 IP канала, 5 АРМ, 1 KBD, 1 DVR, 5 Forensic search; запись по протоколу iSCSI; 120Мбит/сек трафик на запись, встроенный  аппаратный транскодер, емкость 4Тб (2 HDD по 2 Тб), DVI выход для подключения локального монитора, поддержка камер ONVIF Profile S</t>
  </si>
  <si>
    <t>IP Видеорегистратор DIVAR IP 3000, предустановленное ПО BVMS на 32 IP канала, 5 АРМ, 1 KBD, 1 DVR, 5 Forensic search; запись по протоколу iSCSI; 120Мбит/сек трафик на запись, встроенный  аппаратный транскодер, емкость 8Тб (4HDD по 2 Тб); DVI выход для подключения локального монитора, поддержка камер ONVIF Profile S</t>
  </si>
  <si>
    <t>IP Видеорегистратор DIVAR IP 7000, 1U, 2 HDD по 2 Тб, предустановленное ПО BVMS на 32 IP канала, 5 АРМ, 1 KBD, 1 DVR, 5 Forensic search, 1MVS (расширение до 64 IP каналов); запись по протоколу iSCSI, трафик на запись 150Mbit/sec;  встроенный аппаратный транскодер; DVI/DP выход для подключения локального монитора; SSD диск емкостью 80Гб для ОС; Емкость 3.6TB (RAID 5); Onvif Profile S</t>
  </si>
  <si>
    <t>IP Видеорегистратор DIVAR IP 7000, 1U, 4 HDD по 2 Тб, предустановленное ПО BVMS на 32 IP канала, 5 АРМ, 1 KBD, 1 DVR, 5 Forensic search, 1MVS (расширение до 64 IP каналов); запись по протоколу iSCSI, трафик на запись 150Mbit/sec;  встроенный аппаратный транскодер; DVI/DP выход для подключения локального монитора; SSD диск емкостью 80Гб для ОС; Емкость 7.3TB ; Onvif Profile S</t>
  </si>
  <si>
    <t>IP Видеорегистратор DIVAR IP 7000, 2U, 8 HDD по 2 Тб, предустановленное ПО BVMS на 32 IP канала, 5 АРМ, 1 KBD, 1 DVR, 5 Forensic search, 1MVS (расширение до 128 IP каналов); запись по протоколу iSCSI, трафик на запись 200Mbit/sec;  встроенный аппаратный транскодер; DVI/DP выход для подключения локального монитора; SSD диск емкостью 80Гб для ОС;  Емкость 12.9 TB (RAID 5); Onvif Profile S</t>
  </si>
  <si>
    <t>IP Видеорегистратор DIVAR IP 7000, 2U, 8 HDD по 3 Тб, предустановленное ПО BVMS на 32 IP канала, 5 АРМ, 1 KBD, 1 DVR, 5 Forensic search, 1MVS (расширение до 128 IP каналов); запись по протоколу iSCSI, трафик на запись 200Mbit/sec;  встроенный аппаратный транскодер; DVI/DP выход для подключения локального монитора; SSD диск емкостью 80Гб для ОС;  Емкость 19.5 TB (RAID 5); Onvif Profile S</t>
  </si>
  <si>
    <t>IP Видеорегистратор DIVAR IP 7000, 1U, установка до 4-ми дисков; предустановленное ПО BVMS на а 32 IP канала, 5 АРМ, 1 KBD, 1 DVR, 5 Forensic search, 1MVS (расширение до 128 IP каналов); запись по протоколу iSCSI, трафик на запись 200Mbit/sec встроенный аппаратный транскодер;DVI/DP выход для подключения локального монитора; SSD диск емкостью 80Гб для ОС; без HDD,  Onvif Profile S</t>
  </si>
  <si>
    <t>IP Видеорегистратор DIVAR IP 7000, 2U, установка до 8-ми дисков; предустановленное ПО BVMS на а 32 IP канала, 5 АРМ, 1 KBD, 1 DVR, 5 Forensic search, 1MVS (расширение до 128 IP каналов); запись по протоколу iSCSI, трафик на запись 200Mbit/sec встроенный аппаратный транскодер;DVI/DP выход для подключения локального монитора; SSD диск емкостью 80Гб для ОС; без HDD,  Onvif Profile S</t>
  </si>
  <si>
    <r>
      <t xml:space="preserve">5МП IP видеокамера </t>
    </r>
    <r>
      <rPr>
        <b/>
        <sz val="7"/>
        <rFont val="Arial Cyr"/>
        <family val="0"/>
      </rPr>
      <t>DINION IP starlight 8000 MP</t>
    </r>
    <r>
      <rPr>
        <sz val="7"/>
        <rFont val="Arial Cyr"/>
        <family val="0"/>
      </rPr>
      <t xml:space="preserve"> с высокой светочувствительностью; матрица 1/1.8" CMOS, 5МП (16:9) 2992х1680 при 30 к/сек, cжатие H.264, M-JPEG, механически убираемый ИК-фильтр, чувствительность в ночном режиме 0.004 лк; функция интеллектуального шумоподавления </t>
    </r>
    <r>
      <rPr>
        <b/>
        <sz val="7"/>
        <rFont val="Arial Cyr"/>
        <family val="0"/>
      </rPr>
      <t>iDNR</t>
    </r>
    <r>
      <rPr>
        <sz val="7"/>
        <rFont val="Arial Cyr"/>
        <family val="0"/>
      </rPr>
      <t xml:space="preserve">,  интеллектуальная автоэкспозиция </t>
    </r>
    <r>
      <rPr>
        <b/>
        <sz val="7"/>
        <rFont val="Arial Cyr"/>
        <family val="0"/>
      </rPr>
      <t>iAE</t>
    </r>
    <r>
      <rPr>
        <sz val="7"/>
        <rFont val="Arial Cyr"/>
        <family val="0"/>
      </rPr>
      <t xml:space="preserve">, моторизованный задний фокус,  встроенный WEB-сервер, </t>
    </r>
    <r>
      <rPr>
        <b/>
        <sz val="7"/>
        <rFont val="Arial Cyr"/>
        <family val="0"/>
      </rPr>
      <t>Видеоаналитика IVA (лицензия активирована),</t>
    </r>
    <r>
      <rPr>
        <sz val="7"/>
        <rFont val="Arial Cyr"/>
        <family val="0"/>
      </rPr>
      <t xml:space="preserve"> Питание 12VDC/PoE</t>
    </r>
  </si>
  <si>
    <t>Камера DINION IP imager 9000 HD c ИК подсветкой,  матрица 1/2.7" CMOS, HD 1080p, день/ночь; объектив 10-23мм, ИК коррекция; встроенный  ИК прожектор c регулировкой, длина волны 850нм; питание 24В(АС)/12В(DС)/PoE+, -40ºС(-20ºС при PoE)..+50ºС, корпус IP66, интегр. кронштейн и монтаж коробка</t>
  </si>
  <si>
    <t>Купольная "День/Ночь" с ИК, 540ТВЛ, 3,8–9,5 мм, 12/24В, IP66</t>
  </si>
  <si>
    <t>заблокирована</t>
  </si>
  <si>
    <t>Камера День/Ночь с ИК подсветкой, вандалозащищенная No-Grip для установки в угол с разрешением 1440x1080 ; ИК подсветка 940нм; объектив 2 мм</t>
  </si>
  <si>
    <t>IP Видеорегистратор DIVAR IP 2000 EZ,  Предустановленное ПО VRM на 16 IP каналов, запись по протоколу iSCSI ;100Мбит/сек трафик на запись, встроенный  аппаратный транскодер,  без HDD,  до 4-х жестких дисков, бесплатное клиентское ПО BVC на 16 каналов, поддержка камер ONVIF Profile S</t>
  </si>
  <si>
    <t>IP Видеорегистратор DIVAR IP 2000 EZ, Предустановленное ПО VRM на 16 IP каналов; запись по протоколу iSCSI; 100Мбит/сек трафик на запись, встроенный  аппаратный транскодер,  емкость 4Тб (2 HDD по 2 Тб), бесплатное клиентское ПО BVC на 16 каналов, поддержка камер ONVIF Profile S</t>
  </si>
  <si>
    <t>IP Видеорегистратор DIVAR IP 2000 EZ, Предустановленное ПО VRM на 16 IP каналов; запись по протоколу iSCSI; 100Мбит/сек трафик на запись, встроенный  аппаратный транскодер, емкость 8Тб (4HDD по 2 Тб), бесплатное клиентское ПО BVC на 16 каналов, поддержка камер ONVIF Profile S</t>
  </si>
  <si>
    <t>DIP-2040EZ-00N</t>
  </si>
  <si>
    <t>F01U301613</t>
  </si>
  <si>
    <t>DIP-2042EZ-2HD</t>
  </si>
  <si>
    <t>DIP-2042EZ-4HD</t>
  </si>
  <si>
    <t>F01U301611</t>
  </si>
  <si>
    <t>F01U301612</t>
  </si>
  <si>
    <t>UHO-HGS-11</t>
  </si>
  <si>
    <t>UHO-HBGS-11</t>
  </si>
  <si>
    <t>UHO-HBPS-11</t>
  </si>
  <si>
    <t>F01U302306</t>
  </si>
  <si>
    <t>F01U302304</t>
  </si>
  <si>
    <t>F01U302305</t>
  </si>
  <si>
    <t>UHO-HGS-51</t>
  </si>
  <si>
    <t>UHO-HBGS-51</t>
  </si>
  <si>
    <t>UHO-HPS-51</t>
  </si>
  <si>
    <t>UHO-HBPS-51</t>
  </si>
  <si>
    <t>F01U302308</t>
  </si>
  <si>
    <t>F01U302310</t>
  </si>
  <si>
    <t>F01U302309</t>
  </si>
  <si>
    <t>F01U302307</t>
  </si>
  <si>
    <t>Уличный термокожух с обогревателем и размораживателем входного стекла, солнцезащитный козырек, IP66, NEMA 4x, (камера+объектив до 262мм), от -40º до +50ºC, входное питание 24В (АС) =&gt; выходное питание 12B (DС)</t>
  </si>
  <si>
    <t>Уличный термокожух с обогревателем, размораживателем входного стекла и вентилятором, солнцезащитный козырек, IP66, NEMA 4x, размеры (камера+объектив до 262мм), от -40º до +50ºC, входное питание 24В (АС) =&gt; выходное питание 12B (DС)</t>
  </si>
  <si>
    <t>Уличный термокожух с обогревателем, размораживателем входного стекла и вентилятором, солнцезащитный козырек, IP 66, NEMA 4x, внешний BNC-разъем и 4pin разъем питания, размеры (камера+объектив до 262мм), от -40º до +50ºC, входное питание 24В (АС) =&gt; выходное питание 12B (DС)</t>
  </si>
  <si>
    <t>Уличный термокожух с обогревателем, размораживателем стекла и солнцезащитным козырьком; защита IP 66, NEMA 4x; размеры камера+объектив до 262мм; температура от -40º до +50ºC; входное питание 220В (АС) =&gt; выходное питание 12B (DС)</t>
  </si>
  <si>
    <t>Уличный термокожух с обогревателем, вентилятором, размораживателем стекла и солнцезащитным козырьком; класс защиты IP 66, NEMA 4x; размеры камера+объектив до 262мм; температура от -40º до +50ºC; входное питание 220В (АС) =&gt; выходное питание 12B (DС)</t>
  </si>
  <si>
    <r>
      <t xml:space="preserve">Уличный термокожух с обогревателем и размораживателем входного стекла, солнцезащитный козырек, IP 66, NEMA 4x, внешний BNC-разъем и </t>
    </r>
    <r>
      <rPr>
        <sz val="7"/>
        <color indexed="10"/>
        <rFont val="Arial Cyr"/>
        <family val="0"/>
      </rPr>
      <t>4pin разъем</t>
    </r>
    <r>
      <rPr>
        <sz val="7"/>
        <rFont val="Arial Cyr"/>
        <family val="0"/>
      </rPr>
      <t xml:space="preserve"> питания, размеры (камера + объектив до 262 мм), от -40º до +50ºC, входное питание 220В (АС) =&gt; выходное питание 12B (DС)</t>
    </r>
  </si>
  <si>
    <r>
      <t xml:space="preserve">Уличный термокожух с обогревателем, размораживателем входного стекла и вентилятором, солнцезащитный козырек,  IP 66, NEMA 4x, внешний BNC-разъем и </t>
    </r>
    <r>
      <rPr>
        <sz val="7"/>
        <color indexed="10"/>
        <rFont val="Arial Cyr"/>
        <family val="0"/>
      </rPr>
      <t>4pin разъем</t>
    </r>
    <r>
      <rPr>
        <sz val="7"/>
        <rFont val="Arial Cyr"/>
        <family val="0"/>
      </rPr>
      <t xml:space="preserve"> питания, размеры камера+объектив до 262 мм, от -40º до +50ºC, входное питание 220В (АС) =&gt; выходное питание 12B (DС)</t>
    </r>
  </si>
  <si>
    <t>АКСЕССУАРЫ ДЛЯ DIVAR</t>
  </si>
  <si>
    <t>F01U302618</t>
  </si>
  <si>
    <t>F01U302619</t>
  </si>
  <si>
    <t>F01U302620</t>
  </si>
  <si>
    <t>F01U302621</t>
  </si>
  <si>
    <t>DVR-XS400-A</t>
  </si>
  <si>
    <t>Расширение дискового пространства 500Гб</t>
  </si>
  <si>
    <t>Расширение дискового пространства 1Тб</t>
  </si>
  <si>
    <t>Расширение дискового пространства 2Тб</t>
  </si>
  <si>
    <t>Расширение дискового пространства 3Тб</t>
  </si>
  <si>
    <t>Расширение дискового пространства 4Тб</t>
  </si>
  <si>
    <t>F01U302657</t>
  </si>
  <si>
    <t xml:space="preserve">КАМЕРЫ DINION IP 4K UHD </t>
  </si>
  <si>
    <t>F01U288840</t>
  </si>
  <si>
    <t>NBN-80122-F6A</t>
  </si>
  <si>
    <t>F01U288841</t>
  </si>
  <si>
    <t>NBN-80122-F2A</t>
  </si>
  <si>
    <t>4TB A/V SURVEILLANCE HDD KIT</t>
  </si>
  <si>
    <t>500GB A/V SURVEILLANCE HDD KIT</t>
  </si>
  <si>
    <t>1TB A/V SURVEILLANCE HDD KIT</t>
  </si>
  <si>
    <t>2TB A/V SURVEILLANCE HDD KIT</t>
  </si>
  <si>
    <t>DINION IP ultra 8000 12MP 70˚ IVA</t>
  </si>
  <si>
    <t>DINION IP ultra 8000 12MP 120˚ IVA</t>
  </si>
  <si>
    <r>
      <t>DINION IP ultra 8000 MP</t>
    </r>
    <r>
      <rPr>
        <sz val="7"/>
        <color indexed="8"/>
        <rFont val="Arial"/>
        <family val="2"/>
      </rPr>
      <t xml:space="preserve">. Высококачественная фиксированная камера с разрешением 12 Мп для интеллектуального видеонаблюдения сверхвысокой четкости (4K UHD). 12 Мп; PoE; iAE; iDNR; ROI (E-PTZ); IVA; передача 4-х видеопотоков Н.264; бесплатные приложения для просмотра; облачные сервисы; обнаружение вторжения по звуку/движению; </t>
    </r>
    <r>
      <rPr>
        <b/>
        <sz val="7"/>
        <color indexed="30"/>
        <rFont val="Arial"/>
        <family val="2"/>
      </rPr>
      <t>объектив 5 мм</t>
    </r>
  </si>
  <si>
    <r>
      <t>DINION IP ultra 8000 MP</t>
    </r>
    <r>
      <rPr>
        <sz val="7"/>
        <color indexed="8"/>
        <rFont val="Arial"/>
        <family val="2"/>
      </rPr>
      <t xml:space="preserve">. Высококачественная фиксированная камера с разрешением 12 Мп для интеллектуального видеонаблюдения сверхвысокой четкости (4K UHD).12 Мп; PoE; iAE; iDNR; ROI (E-PTZ); IVA; передача 4-х видеопотоков Н.264; бесплатные приложения для просмотра; облачные сервисы; обнаружение вторжения по звуку/движению; </t>
    </r>
    <r>
      <rPr>
        <b/>
        <sz val="7"/>
        <color indexed="30"/>
        <rFont val="Arial"/>
        <family val="2"/>
      </rPr>
      <t>объектив 3,2 мм</t>
    </r>
  </si>
  <si>
    <t>Рекомендованная розница</t>
  </si>
  <si>
    <t>Прайс лист BOSCH CCTV Цена РЕКОМЕНДОВАННАЯ РОЗНИЦА  в рублях с НДС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</si>
</sst>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"/>
    <numFmt numFmtId="165" formatCode="#,##0.00\ [$RUR]"/>
    <numFmt numFmtId="166" formatCode="0.0%"/>
    <numFmt numFmtId="167" formatCode="#,##0.00&quot;р.&quot;"/>
    <numFmt numFmtId="168" formatCode="[$-419]mmmm\ yyyy;@"/>
    <numFmt numFmtId="169" formatCode="_-* #,##0[$р.-419]_-;\-* #,##0[$р.-419]_-;_-* &quot;-&quot;??[$р.-419]_-;_-@_-"/>
    <numFmt numFmtId="170" formatCode="_-* #,##0[$р.-419]_-;\-* #,##0[$р.-419]_-;_-* &quot;-&quot;[$р.-419]_-;_-@_-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"/>
      <family val="2"/>
    </font>
    <font>
      <sz val="5"/>
      <name val="Arial Cyr"/>
      <family val="0"/>
    </font>
    <font>
      <b/>
      <sz val="12"/>
      <color indexed="10"/>
      <name val="Arial Cyr"/>
      <family val="0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 Cyr"/>
      <family val="0"/>
    </font>
    <font>
      <sz val="10"/>
      <name val="Helv"/>
      <family val="0"/>
    </font>
    <font>
      <b/>
      <sz val="6"/>
      <name val="Arial"/>
      <family val="2"/>
    </font>
    <font>
      <sz val="7"/>
      <name val="Arial Cyr"/>
      <family val="0"/>
    </font>
    <font>
      <sz val="7"/>
      <color indexed="10"/>
      <name val="Arial Cyr"/>
      <family val="0"/>
    </font>
    <font>
      <b/>
      <sz val="7"/>
      <name val="Arial Cyr"/>
      <family val="0"/>
    </font>
    <font>
      <sz val="7"/>
      <name val="Arial"/>
      <family val="2"/>
    </font>
    <font>
      <b/>
      <sz val="5"/>
      <name val="Arial"/>
      <family val="2"/>
    </font>
    <font>
      <sz val="10"/>
      <color indexed="17"/>
      <name val="Arial"/>
      <family val="2"/>
    </font>
    <font>
      <sz val="7"/>
      <color indexed="12"/>
      <name val="Arial Cyr"/>
      <family val="0"/>
    </font>
    <font>
      <b/>
      <sz val="12"/>
      <color indexed="18"/>
      <name val="Arial Cyr"/>
      <family val="0"/>
    </font>
    <font>
      <b/>
      <sz val="7"/>
      <name val="Arial"/>
      <family val="2"/>
    </font>
    <font>
      <b/>
      <sz val="7"/>
      <color indexed="10"/>
      <name val="Arial Cyr"/>
      <family val="0"/>
    </font>
    <font>
      <b/>
      <sz val="8"/>
      <color indexed="10"/>
      <name val="Arial Cyr"/>
      <family val="0"/>
    </font>
    <font>
      <b/>
      <sz val="1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8"/>
      <color indexed="10"/>
      <name val="Arial"/>
      <family val="2"/>
    </font>
    <font>
      <b/>
      <sz val="7"/>
      <color indexed="12"/>
      <name val="Arial Cyr"/>
      <family val="0"/>
    </font>
    <font>
      <b/>
      <sz val="9"/>
      <color indexed="10"/>
      <name val="Calibri"/>
      <family val="2"/>
    </font>
    <font>
      <sz val="8.05"/>
      <name val="Arial Cyr"/>
      <family val="0"/>
    </font>
    <font>
      <b/>
      <sz val="7"/>
      <color indexed="30"/>
      <name val="Arial Cyr"/>
      <family val="0"/>
    </font>
    <font>
      <b/>
      <sz val="7"/>
      <color indexed="62"/>
      <name val="Arial Cyr"/>
      <family val="0"/>
    </font>
    <font>
      <b/>
      <sz val="8"/>
      <color indexed="30"/>
      <name val="Arial"/>
      <family val="2"/>
    </font>
    <font>
      <b/>
      <sz val="8"/>
      <color indexed="12"/>
      <name val="Arial"/>
      <family val="2"/>
    </font>
    <font>
      <sz val="7"/>
      <color indexed="30"/>
      <name val="Arial Cyr"/>
      <family val="0"/>
    </font>
    <font>
      <sz val="7"/>
      <color indexed="30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64" fontId="2" fillId="0" borderId="0" applyFont="0" applyFill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 readingOrder="1"/>
      <protection locked="0"/>
    </xf>
    <xf numFmtId="0" fontId="16" fillId="0" borderId="0" xfId="0" applyFont="1" applyFill="1" applyBorder="1" applyAlignment="1">
      <alignment horizontal="left" vertical="center" wrapText="1" readingOrder="1"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 wrapText="1" readingOrder="1"/>
      <protection locked="0"/>
    </xf>
    <xf numFmtId="0" fontId="16" fillId="0" borderId="10" xfId="0" applyFont="1" applyFill="1" applyBorder="1" applyAlignment="1">
      <alignment horizontal="left" vertical="center" wrapText="1" readingOrder="1"/>
    </xf>
    <xf numFmtId="0" fontId="16" fillId="0" borderId="10" xfId="0" applyNumberFormat="1" applyFont="1" applyFill="1" applyBorder="1" applyAlignment="1">
      <alignment horizontal="left" vertical="center" wrapText="1" readingOrder="1"/>
    </xf>
    <xf numFmtId="1" fontId="16" fillId="0" borderId="10" xfId="0" applyNumberFormat="1" applyFont="1" applyFill="1" applyBorder="1" applyAlignment="1">
      <alignment horizontal="left" vertical="center" wrapText="1" readingOrder="1"/>
    </xf>
    <xf numFmtId="49" fontId="16" fillId="0" borderId="10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1" fillId="33" borderId="0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 wrapText="1" readingOrder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Fill="1" applyBorder="1" applyAlignment="1">
      <alignment horizontal="left" vertical="center" wrapText="1" readingOrder="1"/>
    </xf>
    <xf numFmtId="49" fontId="12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>
      <alignment vertical="center"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7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wrapText="1"/>
    </xf>
    <xf numFmtId="0" fontId="29" fillId="34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vertical="top"/>
    </xf>
    <xf numFmtId="0" fontId="30" fillId="34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 readingOrder="1"/>
      <protection locked="0"/>
    </xf>
    <xf numFmtId="1" fontId="0" fillId="0" borderId="0" xfId="0" applyNumberFormat="1" applyFill="1" applyBorder="1" applyAlignment="1">
      <alignment vertical="center"/>
    </xf>
    <xf numFmtId="166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>
      <alignment horizontal="left" vertical="center" wrapText="1" readingOrder="1"/>
    </xf>
    <xf numFmtId="0" fontId="19" fillId="0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10" xfId="37" applyFont="1" applyFill="1" applyBorder="1" applyAlignment="1">
      <alignment vertical="center"/>
      <protection/>
    </xf>
    <xf numFmtId="0" fontId="16" fillId="0" borderId="10" xfId="37" applyFont="1" applyFill="1" applyBorder="1" applyAlignment="1">
      <alignment horizontal="left" vertical="center" wrapText="1"/>
      <protection/>
    </xf>
    <xf numFmtId="0" fontId="16" fillId="0" borderId="10" xfId="37" applyNumberFormat="1" applyFont="1" applyFill="1" applyBorder="1" applyAlignment="1">
      <alignment horizontal="left" vertical="center" wrapText="1"/>
      <protection/>
    </xf>
    <xf numFmtId="0" fontId="16" fillId="0" borderId="10" xfId="37" applyNumberFormat="1" applyFont="1" applyFill="1" applyBorder="1" applyAlignment="1">
      <alignment horizontal="left" vertical="center"/>
      <protection/>
    </xf>
    <xf numFmtId="49" fontId="19" fillId="33" borderId="0" xfId="0" applyNumberFormat="1" applyFont="1" applyFill="1" applyBorder="1" applyAlignment="1" applyProtection="1">
      <alignment horizontal="left" vertical="center"/>
      <protection/>
    </xf>
    <xf numFmtId="0" fontId="16" fillId="0" borderId="14" xfId="0" applyFont="1" applyFill="1" applyBorder="1" applyAlignment="1" applyProtection="1">
      <alignment horizontal="left" vertical="center" wrapText="1" readingOrder="1"/>
      <protection locked="0"/>
    </xf>
    <xf numFmtId="0" fontId="16" fillId="0" borderId="15" xfId="0" applyFont="1" applyFill="1" applyBorder="1" applyAlignment="1" applyProtection="1">
      <alignment horizontal="left" vertical="center" wrapText="1" readingOrder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85" fillId="35" borderId="0" xfId="0" applyNumberFormat="1" applyFont="1" applyFill="1" applyBorder="1" applyAlignment="1">
      <alignment horizontal="left" vertical="center" indent="2"/>
    </xf>
    <xf numFmtId="0" fontId="86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left" vertical="center" indent="2"/>
    </xf>
    <xf numFmtId="0" fontId="87" fillId="35" borderId="0" xfId="0" applyFont="1" applyFill="1" applyBorder="1" applyAlignment="1">
      <alignment horizontal="left" vertical="center"/>
    </xf>
    <xf numFmtId="0" fontId="9" fillId="36" borderId="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 wrapText="1"/>
    </xf>
    <xf numFmtId="49" fontId="12" fillId="36" borderId="0" xfId="0" applyNumberFormat="1" applyFont="1" applyFill="1" applyBorder="1" applyAlignment="1" applyProtection="1">
      <alignment horizontal="left" vertical="center"/>
      <protection/>
    </xf>
    <xf numFmtId="49" fontId="11" fillId="36" borderId="0" xfId="0" applyNumberFormat="1" applyFont="1" applyFill="1" applyBorder="1" applyAlignment="1" applyProtection="1">
      <alignment horizontal="left" vertical="center"/>
      <protection/>
    </xf>
    <xf numFmtId="167" fontId="12" fillId="36" borderId="0" xfId="0" applyNumberFormat="1" applyFont="1" applyFill="1" applyBorder="1" applyAlignment="1" applyProtection="1">
      <alignment horizontal="left" vertical="center"/>
      <protection/>
    </xf>
    <xf numFmtId="49" fontId="19" fillId="36" borderId="0" xfId="0" applyNumberFormat="1" applyFont="1" applyFill="1" applyBorder="1" applyAlignment="1" applyProtection="1">
      <alignment horizontal="left" vertical="center"/>
      <protection/>
    </xf>
    <xf numFmtId="0" fontId="62" fillId="33" borderId="0" xfId="38" applyFont="1" applyFill="1" applyBorder="1" applyAlignment="1" applyProtection="1">
      <alignment horizontal="left"/>
      <protection/>
    </xf>
    <xf numFmtId="3" fontId="63" fillId="33" borderId="0" xfId="38" applyNumberFormat="1" applyFont="1" applyFill="1" applyBorder="1" applyAlignment="1" applyProtection="1">
      <alignment horizontal="left"/>
      <protection/>
    </xf>
    <xf numFmtId="3" fontId="64" fillId="33" borderId="0" xfId="38" applyNumberFormat="1" applyFont="1" applyFill="1" applyBorder="1" applyAlignment="1" applyProtection="1">
      <alignment horizontal="left"/>
      <protection/>
    </xf>
    <xf numFmtId="14" fontId="0" fillId="0" borderId="0" xfId="0" applyNumberFormat="1" applyFill="1" applyBorder="1" applyAlignment="1">
      <alignment vertical="center"/>
    </xf>
    <xf numFmtId="0" fontId="19" fillId="0" borderId="10" xfId="0" applyNumberFormat="1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" fontId="12" fillId="36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38" applyFont="1" applyBorder="1" applyAlignment="1">
      <alignment vertical="center"/>
      <protection/>
    </xf>
    <xf numFmtId="168" fontId="0" fillId="0" borderId="10" xfId="0" applyNumberFormat="1" applyBorder="1" applyAlignment="1">
      <alignment/>
    </xf>
    <xf numFmtId="49" fontId="16" fillId="0" borderId="12" xfId="0" applyNumberFormat="1" applyFont="1" applyFill="1" applyBorder="1" applyAlignment="1">
      <alignment horizontal="left" vertical="center" wrapText="1" readingOrder="1"/>
    </xf>
    <xf numFmtId="0" fontId="16" fillId="0" borderId="12" xfId="0" applyFont="1" applyFill="1" applyBorder="1" applyAlignment="1">
      <alignment horizontal="left" vertical="center" wrapText="1"/>
    </xf>
    <xf numFmtId="0" fontId="65" fillId="0" borderId="10" xfId="38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0" fontId="88" fillId="0" borderId="10" xfId="0" applyFont="1" applyFill="1" applyBorder="1" applyAlignment="1">
      <alignment horizontal="left" vertical="center"/>
    </xf>
    <xf numFmtId="16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Fill="1" applyBorder="1" applyAlignment="1">
      <alignment horizontal="left" vertical="center" wrapText="1" readingOrder="1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15" fillId="0" borderId="0" xfId="0" applyNumberFormat="1" applyFont="1" applyFill="1" applyBorder="1" applyAlignment="1">
      <alignment horizontal="right" vertical="center"/>
    </xf>
    <xf numFmtId="170" fontId="20" fillId="36" borderId="0" xfId="0" applyNumberFormat="1" applyFont="1" applyFill="1" applyBorder="1" applyAlignment="1">
      <alignment horizontal="center" vertical="center" wrapText="1"/>
    </xf>
    <xf numFmtId="170" fontId="86" fillId="35" borderId="0" xfId="0" applyNumberFormat="1" applyFont="1" applyFill="1" applyBorder="1" applyAlignment="1">
      <alignment horizontal="left" vertical="center" indent="2"/>
    </xf>
    <xf numFmtId="170" fontId="12" fillId="36" borderId="0" xfId="0" applyNumberFormat="1" applyFont="1" applyFill="1" applyBorder="1" applyAlignment="1" applyProtection="1">
      <alignment horizontal="left" vertical="center"/>
      <protection/>
    </xf>
    <xf numFmtId="170" fontId="16" fillId="0" borderId="10" xfId="0" applyNumberFormat="1" applyFont="1" applyFill="1" applyBorder="1" applyAlignment="1" applyProtection="1">
      <alignment vertical="center" wrapText="1" readingOrder="1"/>
      <protection locked="0"/>
    </xf>
    <xf numFmtId="170" fontId="16" fillId="0" borderId="10" xfId="0" applyNumberFormat="1" applyFont="1" applyFill="1" applyBorder="1" applyAlignment="1">
      <alignment horizontal="right" vertical="center" wrapText="1" readingOrder="1"/>
    </xf>
    <xf numFmtId="170" fontId="16" fillId="0" borderId="10" xfId="0" applyNumberFormat="1" applyFont="1" applyFill="1" applyBorder="1" applyAlignment="1">
      <alignment horizontal="left" vertical="center" wrapText="1"/>
    </xf>
    <xf numFmtId="170" fontId="16" fillId="0" borderId="10" xfId="0" applyNumberFormat="1" applyFont="1" applyFill="1" applyBorder="1" applyAlignment="1">
      <alignment vertical="center" wrapText="1" readingOrder="1"/>
    </xf>
    <xf numFmtId="170" fontId="16" fillId="0" borderId="12" xfId="0" applyNumberFormat="1" applyFont="1" applyFill="1" applyBorder="1" applyAlignment="1">
      <alignment vertical="center" wrapText="1" readingOrder="1"/>
    </xf>
    <xf numFmtId="170" fontId="16" fillId="0" borderId="10" xfId="48" applyNumberFormat="1" applyFont="1" applyFill="1" applyBorder="1" applyAlignment="1">
      <alignment vertical="center" wrapText="1" readingOrder="1"/>
    </xf>
    <xf numFmtId="170" fontId="16" fillId="0" borderId="10" xfId="0" applyNumberFormat="1" applyFont="1" applyFill="1" applyBorder="1" applyAlignment="1">
      <alignment vertical="center"/>
    </xf>
    <xf numFmtId="170" fontId="16" fillId="0" borderId="10" xfId="37" applyNumberFormat="1" applyFont="1" applyFill="1" applyBorder="1" applyAlignment="1">
      <alignment horizontal="right" vertical="center" wrapText="1" readingOrder="1"/>
      <protection/>
    </xf>
    <xf numFmtId="170" fontId="16" fillId="0" borderId="0" xfId="0" applyNumberFormat="1" applyFont="1" applyFill="1" applyBorder="1" applyAlignment="1">
      <alignment horizontal="right" vertical="center" wrapText="1" readingOrder="1"/>
    </xf>
    <xf numFmtId="170" fontId="6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170" fontId="89" fillId="0" borderId="10" xfId="0" applyNumberFormat="1" applyFont="1" applyFill="1" applyBorder="1" applyAlignment="1">
      <alignment vertical="center" wrapText="1" readingOrder="1"/>
    </xf>
    <xf numFmtId="42" fontId="12" fillId="36" borderId="0" xfId="48" applyNumberFormat="1" applyFont="1" applyFill="1" applyBorder="1" applyAlignment="1" applyProtection="1">
      <alignment horizontal="left" vertical="center"/>
      <protection/>
    </xf>
    <xf numFmtId="42" fontId="16" fillId="0" borderId="10" xfId="48" applyNumberFormat="1" applyFont="1" applyFill="1" applyBorder="1" applyAlignment="1">
      <alignment vertical="center" wrapText="1" readingOrder="1"/>
    </xf>
    <xf numFmtId="42" fontId="16" fillId="0" borderId="12" xfId="48" applyNumberFormat="1" applyFont="1" applyFill="1" applyBorder="1" applyAlignment="1">
      <alignment vertical="center" wrapText="1" readingOrder="1"/>
    </xf>
    <xf numFmtId="0" fontId="89" fillId="0" borderId="10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 2" xfId="34"/>
    <cellStyle name="Normal 3" xfId="35"/>
    <cellStyle name="Normal 4" xfId="36"/>
    <cellStyle name="Normal_Sheet1" xfId="37"/>
    <cellStyle name="Style 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991</xdr:row>
      <xdr:rowOff>0</xdr:rowOff>
    </xdr:from>
    <xdr:ext cx="76200" cy="190500"/>
    <xdr:sp fLocksText="0">
      <xdr:nvSpPr>
        <xdr:cNvPr id="1" name="Text Box 29"/>
        <xdr:cNvSpPr txBox="1">
          <a:spLocks noChangeArrowheads="1"/>
        </xdr:cNvSpPr>
      </xdr:nvSpPr>
      <xdr:spPr>
        <a:xfrm>
          <a:off x="2095500" y="25088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991</xdr:row>
      <xdr:rowOff>0</xdr:rowOff>
    </xdr:from>
    <xdr:ext cx="76200" cy="190500"/>
    <xdr:sp fLocksText="0">
      <xdr:nvSpPr>
        <xdr:cNvPr id="2" name="Text Box 30"/>
        <xdr:cNvSpPr txBox="1">
          <a:spLocks noChangeArrowheads="1"/>
        </xdr:cNvSpPr>
      </xdr:nvSpPr>
      <xdr:spPr>
        <a:xfrm>
          <a:off x="2095500" y="25088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991</xdr:row>
      <xdr:rowOff>0</xdr:rowOff>
    </xdr:from>
    <xdr:ext cx="76200" cy="190500"/>
    <xdr:sp fLocksText="0">
      <xdr:nvSpPr>
        <xdr:cNvPr id="3" name="Text Box 31"/>
        <xdr:cNvSpPr txBox="1">
          <a:spLocks noChangeArrowheads="1"/>
        </xdr:cNvSpPr>
      </xdr:nvSpPr>
      <xdr:spPr>
        <a:xfrm>
          <a:off x="2095500" y="25088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991</xdr:row>
      <xdr:rowOff>0</xdr:rowOff>
    </xdr:from>
    <xdr:ext cx="76200" cy="190500"/>
    <xdr:sp fLocksText="0">
      <xdr:nvSpPr>
        <xdr:cNvPr id="4" name="Text Box 32"/>
        <xdr:cNvSpPr txBox="1">
          <a:spLocks noChangeArrowheads="1"/>
        </xdr:cNvSpPr>
      </xdr:nvSpPr>
      <xdr:spPr>
        <a:xfrm>
          <a:off x="2095500" y="25088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991</xdr:row>
      <xdr:rowOff>0</xdr:rowOff>
    </xdr:from>
    <xdr:ext cx="76200" cy="190500"/>
    <xdr:sp fLocksText="0">
      <xdr:nvSpPr>
        <xdr:cNvPr id="5" name="Text Box 33"/>
        <xdr:cNvSpPr txBox="1">
          <a:spLocks noChangeArrowheads="1"/>
        </xdr:cNvSpPr>
      </xdr:nvSpPr>
      <xdr:spPr>
        <a:xfrm>
          <a:off x="2095500" y="25088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991</xdr:row>
      <xdr:rowOff>0</xdr:rowOff>
    </xdr:from>
    <xdr:ext cx="76200" cy="190500"/>
    <xdr:sp fLocksText="0">
      <xdr:nvSpPr>
        <xdr:cNvPr id="6" name="Text Box 34"/>
        <xdr:cNvSpPr txBox="1">
          <a:spLocks noChangeArrowheads="1"/>
        </xdr:cNvSpPr>
      </xdr:nvSpPr>
      <xdr:spPr>
        <a:xfrm>
          <a:off x="2095500" y="25088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991</xdr:row>
      <xdr:rowOff>0</xdr:rowOff>
    </xdr:from>
    <xdr:ext cx="76200" cy="190500"/>
    <xdr:sp fLocksText="0">
      <xdr:nvSpPr>
        <xdr:cNvPr id="7" name="Text Box 35"/>
        <xdr:cNvSpPr txBox="1">
          <a:spLocks noChangeArrowheads="1"/>
        </xdr:cNvSpPr>
      </xdr:nvSpPr>
      <xdr:spPr>
        <a:xfrm>
          <a:off x="2095500" y="25088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978</xdr:row>
      <xdr:rowOff>0</xdr:rowOff>
    </xdr:from>
    <xdr:ext cx="76200" cy="257175"/>
    <xdr:sp fLocksText="0">
      <xdr:nvSpPr>
        <xdr:cNvPr id="8" name="Text Box 44"/>
        <xdr:cNvSpPr txBox="1">
          <a:spLocks noChangeArrowheads="1"/>
        </xdr:cNvSpPr>
      </xdr:nvSpPr>
      <xdr:spPr>
        <a:xfrm>
          <a:off x="2095500" y="248783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978</xdr:row>
      <xdr:rowOff>0</xdr:rowOff>
    </xdr:from>
    <xdr:ext cx="76200" cy="257175"/>
    <xdr:sp fLocksText="0">
      <xdr:nvSpPr>
        <xdr:cNvPr id="9" name="Text Box 45"/>
        <xdr:cNvSpPr txBox="1">
          <a:spLocks noChangeArrowheads="1"/>
        </xdr:cNvSpPr>
      </xdr:nvSpPr>
      <xdr:spPr>
        <a:xfrm>
          <a:off x="2095500" y="248783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978</xdr:row>
      <xdr:rowOff>0</xdr:rowOff>
    </xdr:from>
    <xdr:ext cx="76200" cy="257175"/>
    <xdr:sp fLocksText="0">
      <xdr:nvSpPr>
        <xdr:cNvPr id="10" name="Text Box 46"/>
        <xdr:cNvSpPr txBox="1">
          <a:spLocks noChangeArrowheads="1"/>
        </xdr:cNvSpPr>
      </xdr:nvSpPr>
      <xdr:spPr>
        <a:xfrm>
          <a:off x="2095500" y="248783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978</xdr:row>
      <xdr:rowOff>0</xdr:rowOff>
    </xdr:from>
    <xdr:ext cx="76200" cy="257175"/>
    <xdr:sp fLocksText="0">
      <xdr:nvSpPr>
        <xdr:cNvPr id="11" name="Text Box 47"/>
        <xdr:cNvSpPr txBox="1">
          <a:spLocks noChangeArrowheads="1"/>
        </xdr:cNvSpPr>
      </xdr:nvSpPr>
      <xdr:spPr>
        <a:xfrm>
          <a:off x="2095500" y="248783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978</xdr:row>
      <xdr:rowOff>0</xdr:rowOff>
    </xdr:from>
    <xdr:ext cx="76200" cy="257175"/>
    <xdr:sp fLocksText="0">
      <xdr:nvSpPr>
        <xdr:cNvPr id="12" name="Text Box 48"/>
        <xdr:cNvSpPr txBox="1">
          <a:spLocks noChangeArrowheads="1"/>
        </xdr:cNvSpPr>
      </xdr:nvSpPr>
      <xdr:spPr>
        <a:xfrm>
          <a:off x="2095500" y="248783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978</xdr:row>
      <xdr:rowOff>0</xdr:rowOff>
    </xdr:from>
    <xdr:ext cx="76200" cy="257175"/>
    <xdr:sp fLocksText="0">
      <xdr:nvSpPr>
        <xdr:cNvPr id="13" name="Text Box 49"/>
        <xdr:cNvSpPr txBox="1">
          <a:spLocks noChangeArrowheads="1"/>
        </xdr:cNvSpPr>
      </xdr:nvSpPr>
      <xdr:spPr>
        <a:xfrm>
          <a:off x="2095500" y="248783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978</xdr:row>
      <xdr:rowOff>0</xdr:rowOff>
    </xdr:from>
    <xdr:ext cx="76200" cy="257175"/>
    <xdr:sp fLocksText="0">
      <xdr:nvSpPr>
        <xdr:cNvPr id="14" name="Text Box 50"/>
        <xdr:cNvSpPr txBox="1">
          <a:spLocks noChangeArrowheads="1"/>
        </xdr:cNvSpPr>
      </xdr:nvSpPr>
      <xdr:spPr>
        <a:xfrm>
          <a:off x="2095500" y="248783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76200" cy="285750"/>
    <xdr:sp fLocksText="0">
      <xdr:nvSpPr>
        <xdr:cNvPr id="15" name="Text Box 44"/>
        <xdr:cNvSpPr txBox="1">
          <a:spLocks noChangeArrowheads="1"/>
        </xdr:cNvSpPr>
      </xdr:nvSpPr>
      <xdr:spPr>
        <a:xfrm>
          <a:off x="2095500" y="8364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76200" cy="285750"/>
    <xdr:sp fLocksText="0">
      <xdr:nvSpPr>
        <xdr:cNvPr id="16" name="Text Box 45"/>
        <xdr:cNvSpPr txBox="1">
          <a:spLocks noChangeArrowheads="1"/>
        </xdr:cNvSpPr>
      </xdr:nvSpPr>
      <xdr:spPr>
        <a:xfrm>
          <a:off x="2095500" y="8364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76200" cy="285750"/>
    <xdr:sp fLocksText="0">
      <xdr:nvSpPr>
        <xdr:cNvPr id="17" name="Text Box 46"/>
        <xdr:cNvSpPr txBox="1">
          <a:spLocks noChangeArrowheads="1"/>
        </xdr:cNvSpPr>
      </xdr:nvSpPr>
      <xdr:spPr>
        <a:xfrm>
          <a:off x="2095500" y="8364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76200" cy="285750"/>
    <xdr:sp fLocksText="0">
      <xdr:nvSpPr>
        <xdr:cNvPr id="18" name="Text Box 47"/>
        <xdr:cNvSpPr txBox="1">
          <a:spLocks noChangeArrowheads="1"/>
        </xdr:cNvSpPr>
      </xdr:nvSpPr>
      <xdr:spPr>
        <a:xfrm>
          <a:off x="2095500" y="8364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76200" cy="285750"/>
    <xdr:sp fLocksText="0">
      <xdr:nvSpPr>
        <xdr:cNvPr id="19" name="Text Box 48"/>
        <xdr:cNvSpPr txBox="1">
          <a:spLocks noChangeArrowheads="1"/>
        </xdr:cNvSpPr>
      </xdr:nvSpPr>
      <xdr:spPr>
        <a:xfrm>
          <a:off x="2095500" y="8364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76200" cy="285750"/>
    <xdr:sp fLocksText="0">
      <xdr:nvSpPr>
        <xdr:cNvPr id="20" name="Text Box 49"/>
        <xdr:cNvSpPr txBox="1">
          <a:spLocks noChangeArrowheads="1"/>
        </xdr:cNvSpPr>
      </xdr:nvSpPr>
      <xdr:spPr>
        <a:xfrm>
          <a:off x="2095500" y="8364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76200" cy="285750"/>
    <xdr:sp fLocksText="0">
      <xdr:nvSpPr>
        <xdr:cNvPr id="21" name="Text Box 50"/>
        <xdr:cNvSpPr txBox="1">
          <a:spLocks noChangeArrowheads="1"/>
        </xdr:cNvSpPr>
      </xdr:nvSpPr>
      <xdr:spPr>
        <a:xfrm>
          <a:off x="2095500" y="8364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76200" cy="266700"/>
    <xdr:sp fLocksText="0">
      <xdr:nvSpPr>
        <xdr:cNvPr id="22" name="Text Box 44"/>
        <xdr:cNvSpPr txBox="1">
          <a:spLocks noChangeArrowheads="1"/>
        </xdr:cNvSpPr>
      </xdr:nvSpPr>
      <xdr:spPr>
        <a:xfrm>
          <a:off x="2095500" y="89049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76200" cy="266700"/>
    <xdr:sp fLocksText="0">
      <xdr:nvSpPr>
        <xdr:cNvPr id="23" name="Text Box 45"/>
        <xdr:cNvSpPr txBox="1">
          <a:spLocks noChangeArrowheads="1"/>
        </xdr:cNvSpPr>
      </xdr:nvSpPr>
      <xdr:spPr>
        <a:xfrm>
          <a:off x="2095500" y="89049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76200" cy="266700"/>
    <xdr:sp fLocksText="0">
      <xdr:nvSpPr>
        <xdr:cNvPr id="24" name="Text Box 46"/>
        <xdr:cNvSpPr txBox="1">
          <a:spLocks noChangeArrowheads="1"/>
        </xdr:cNvSpPr>
      </xdr:nvSpPr>
      <xdr:spPr>
        <a:xfrm>
          <a:off x="2095500" y="89049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76200" cy="266700"/>
    <xdr:sp fLocksText="0">
      <xdr:nvSpPr>
        <xdr:cNvPr id="25" name="Text Box 47"/>
        <xdr:cNvSpPr txBox="1">
          <a:spLocks noChangeArrowheads="1"/>
        </xdr:cNvSpPr>
      </xdr:nvSpPr>
      <xdr:spPr>
        <a:xfrm>
          <a:off x="2095500" y="89049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76200" cy="266700"/>
    <xdr:sp fLocksText="0">
      <xdr:nvSpPr>
        <xdr:cNvPr id="26" name="Text Box 48"/>
        <xdr:cNvSpPr txBox="1">
          <a:spLocks noChangeArrowheads="1"/>
        </xdr:cNvSpPr>
      </xdr:nvSpPr>
      <xdr:spPr>
        <a:xfrm>
          <a:off x="2095500" y="89049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76200" cy="266700"/>
    <xdr:sp fLocksText="0">
      <xdr:nvSpPr>
        <xdr:cNvPr id="27" name="Text Box 49"/>
        <xdr:cNvSpPr txBox="1">
          <a:spLocks noChangeArrowheads="1"/>
        </xdr:cNvSpPr>
      </xdr:nvSpPr>
      <xdr:spPr>
        <a:xfrm>
          <a:off x="2095500" y="89049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296</xdr:row>
      <xdr:rowOff>0</xdr:rowOff>
    </xdr:from>
    <xdr:ext cx="76200" cy="266700"/>
    <xdr:sp fLocksText="0">
      <xdr:nvSpPr>
        <xdr:cNvPr id="28" name="Text Box 50"/>
        <xdr:cNvSpPr txBox="1">
          <a:spLocks noChangeArrowheads="1"/>
        </xdr:cNvSpPr>
      </xdr:nvSpPr>
      <xdr:spPr>
        <a:xfrm>
          <a:off x="2095500" y="89049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29" name="Text Box 44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0" name="Text Box 45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1" name="Text Box 46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2" name="Text Box 47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3" name="Text Box 48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4" name="Text Box 49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5" name="Text Box 50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6" name="Text Box 44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7" name="Text Box 45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8" name="Text Box 46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39" name="Text Box 47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40" name="Text Box 48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41" name="Text Box 49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76200" cy="295275"/>
    <xdr:sp fLocksText="0">
      <xdr:nvSpPr>
        <xdr:cNvPr id="42" name="Text Box 50"/>
        <xdr:cNvSpPr txBox="1">
          <a:spLocks noChangeArrowheads="1"/>
        </xdr:cNvSpPr>
      </xdr:nvSpPr>
      <xdr:spPr>
        <a:xfrm>
          <a:off x="2095500" y="8554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43" name="Text Box 44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44" name="Text Box 45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45" name="Text Box 46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46" name="Text Box 47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47" name="Text Box 48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48" name="Text Box 49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49" name="Text Box 50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50" name="Text Box 44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51" name="Text Box 45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52" name="Text Box 46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53" name="Text Box 47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54" name="Text Box 48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55" name="Text Box 49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291</xdr:row>
      <xdr:rowOff>0</xdr:rowOff>
    </xdr:from>
    <xdr:ext cx="76200" cy="1000125"/>
    <xdr:sp fLocksText="0">
      <xdr:nvSpPr>
        <xdr:cNvPr id="56" name="Text Box 50"/>
        <xdr:cNvSpPr txBox="1">
          <a:spLocks noChangeArrowheads="1"/>
        </xdr:cNvSpPr>
      </xdr:nvSpPr>
      <xdr:spPr>
        <a:xfrm>
          <a:off x="2095500" y="857059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57" name="Text Box 44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58" name="Text Box 45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59" name="Text Box 46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0" name="Text Box 47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1" name="Text Box 48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2" name="Text Box 49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3" name="Text Box 50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4" name="Text Box 44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5" name="Text Box 45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6" name="Text Box 46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7" name="Text Box 47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8" name="Text Box 48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69" name="Text Box 49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292</xdr:row>
      <xdr:rowOff>0</xdr:rowOff>
    </xdr:from>
    <xdr:ext cx="76200" cy="1000125"/>
    <xdr:sp fLocksText="0">
      <xdr:nvSpPr>
        <xdr:cNvPr id="70" name="Text Box 50"/>
        <xdr:cNvSpPr txBox="1">
          <a:spLocks noChangeArrowheads="1"/>
        </xdr:cNvSpPr>
      </xdr:nvSpPr>
      <xdr:spPr>
        <a:xfrm>
          <a:off x="2095500" y="865727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1" name="Text Box 44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2" name="Text Box 45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3" name="Text Box 46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4" name="Text Box 47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5" name="Text Box 48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6" name="Text Box 49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7" name="Text Box 50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8" name="Text Box 44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79" name="Text Box 45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80" name="Text Box 46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81" name="Text Box 47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82" name="Text Box 48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83" name="Text Box 49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76200" cy="419100"/>
    <xdr:sp fLocksText="0">
      <xdr:nvSpPr>
        <xdr:cNvPr id="84" name="Text Box 50"/>
        <xdr:cNvSpPr txBox="1">
          <a:spLocks noChangeArrowheads="1"/>
        </xdr:cNvSpPr>
      </xdr:nvSpPr>
      <xdr:spPr>
        <a:xfrm>
          <a:off x="2095500" y="8743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76200" cy="238125"/>
    <xdr:sp fLocksText="0">
      <xdr:nvSpPr>
        <xdr:cNvPr id="1" name="Text Box 44"/>
        <xdr:cNvSpPr txBox="1">
          <a:spLocks noChangeArrowheads="1"/>
        </xdr:cNvSpPr>
      </xdr:nvSpPr>
      <xdr:spPr>
        <a:xfrm>
          <a:off x="2190750" y="52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38125"/>
    <xdr:sp fLocksText="0">
      <xdr:nvSpPr>
        <xdr:cNvPr id="2" name="Text Box 45"/>
        <xdr:cNvSpPr txBox="1">
          <a:spLocks noChangeArrowheads="1"/>
        </xdr:cNvSpPr>
      </xdr:nvSpPr>
      <xdr:spPr>
        <a:xfrm>
          <a:off x="2190750" y="52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38125"/>
    <xdr:sp fLocksText="0">
      <xdr:nvSpPr>
        <xdr:cNvPr id="3" name="Text Box 46"/>
        <xdr:cNvSpPr txBox="1">
          <a:spLocks noChangeArrowheads="1"/>
        </xdr:cNvSpPr>
      </xdr:nvSpPr>
      <xdr:spPr>
        <a:xfrm>
          <a:off x="2190750" y="52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38125"/>
    <xdr:sp fLocksText="0">
      <xdr:nvSpPr>
        <xdr:cNvPr id="4" name="Text Box 47"/>
        <xdr:cNvSpPr txBox="1">
          <a:spLocks noChangeArrowheads="1"/>
        </xdr:cNvSpPr>
      </xdr:nvSpPr>
      <xdr:spPr>
        <a:xfrm>
          <a:off x="2190750" y="52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38125"/>
    <xdr:sp fLocksText="0">
      <xdr:nvSpPr>
        <xdr:cNvPr id="5" name="Text Box 48"/>
        <xdr:cNvSpPr txBox="1">
          <a:spLocks noChangeArrowheads="1"/>
        </xdr:cNvSpPr>
      </xdr:nvSpPr>
      <xdr:spPr>
        <a:xfrm>
          <a:off x="2190750" y="52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38125"/>
    <xdr:sp fLocksText="0">
      <xdr:nvSpPr>
        <xdr:cNvPr id="6" name="Text Box 49"/>
        <xdr:cNvSpPr txBox="1">
          <a:spLocks noChangeArrowheads="1"/>
        </xdr:cNvSpPr>
      </xdr:nvSpPr>
      <xdr:spPr>
        <a:xfrm>
          <a:off x="2190750" y="52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38125"/>
    <xdr:sp fLocksText="0">
      <xdr:nvSpPr>
        <xdr:cNvPr id="7" name="Text Box 50"/>
        <xdr:cNvSpPr txBox="1">
          <a:spLocks noChangeArrowheads="1"/>
        </xdr:cNvSpPr>
      </xdr:nvSpPr>
      <xdr:spPr>
        <a:xfrm>
          <a:off x="2190750" y="523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120</xdr:row>
      <xdr:rowOff>0</xdr:rowOff>
    </xdr:from>
    <xdr:ext cx="76200" cy="238125"/>
    <xdr:sp fLocksText="0">
      <xdr:nvSpPr>
        <xdr:cNvPr id="1" name="Text Box 44"/>
        <xdr:cNvSpPr txBox="1">
          <a:spLocks noChangeArrowheads="1"/>
        </xdr:cNvSpPr>
      </xdr:nvSpPr>
      <xdr:spPr>
        <a:xfrm>
          <a:off x="2190750" y="47577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38125"/>
    <xdr:sp fLocksText="0">
      <xdr:nvSpPr>
        <xdr:cNvPr id="2" name="Text Box 45"/>
        <xdr:cNvSpPr txBox="1">
          <a:spLocks noChangeArrowheads="1"/>
        </xdr:cNvSpPr>
      </xdr:nvSpPr>
      <xdr:spPr>
        <a:xfrm>
          <a:off x="2190750" y="47577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38125"/>
    <xdr:sp fLocksText="0">
      <xdr:nvSpPr>
        <xdr:cNvPr id="3" name="Text Box 46"/>
        <xdr:cNvSpPr txBox="1">
          <a:spLocks noChangeArrowheads="1"/>
        </xdr:cNvSpPr>
      </xdr:nvSpPr>
      <xdr:spPr>
        <a:xfrm>
          <a:off x="2190750" y="47577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38125"/>
    <xdr:sp fLocksText="0">
      <xdr:nvSpPr>
        <xdr:cNvPr id="4" name="Text Box 47"/>
        <xdr:cNvSpPr txBox="1">
          <a:spLocks noChangeArrowheads="1"/>
        </xdr:cNvSpPr>
      </xdr:nvSpPr>
      <xdr:spPr>
        <a:xfrm>
          <a:off x="2190750" y="47577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38125"/>
    <xdr:sp fLocksText="0">
      <xdr:nvSpPr>
        <xdr:cNvPr id="5" name="Text Box 48"/>
        <xdr:cNvSpPr txBox="1">
          <a:spLocks noChangeArrowheads="1"/>
        </xdr:cNvSpPr>
      </xdr:nvSpPr>
      <xdr:spPr>
        <a:xfrm>
          <a:off x="2190750" y="47577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38125"/>
    <xdr:sp fLocksText="0">
      <xdr:nvSpPr>
        <xdr:cNvPr id="6" name="Text Box 49"/>
        <xdr:cNvSpPr txBox="1">
          <a:spLocks noChangeArrowheads="1"/>
        </xdr:cNvSpPr>
      </xdr:nvSpPr>
      <xdr:spPr>
        <a:xfrm>
          <a:off x="2190750" y="47577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38125"/>
    <xdr:sp fLocksText="0">
      <xdr:nvSpPr>
        <xdr:cNvPr id="7" name="Text Box 50"/>
        <xdr:cNvSpPr txBox="1">
          <a:spLocks noChangeArrowheads="1"/>
        </xdr:cNvSpPr>
      </xdr:nvSpPr>
      <xdr:spPr>
        <a:xfrm>
          <a:off x="2190750" y="47577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PPFILES\1-00PL\50Hz\MASTER\220v-nov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d5mk\Desktop\AnalogEOL\Copy%20of%20EoL%20DINION%20FLEXIDOME_analo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98 - 220V"/>
      <sheetName val="Pricing Logic"/>
      <sheetName val="index"/>
      <sheetName val="Non EU Invoice prices"/>
      <sheetName val="EU prices"/>
      <sheetName val="List Comm"/>
      <sheetName val="AP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nion FLEXIDOME "/>
      <sheetName val="DINION FLEXIDOME Kits"/>
      <sheetName val="Sheet2"/>
      <sheetName val="Sheet1"/>
    </sheetNames>
    <sheetDataSet>
      <sheetData sheetId="0">
        <row r="4">
          <cell r="A4" t="str">
            <v>4998138347</v>
          </cell>
          <cell r="B4">
            <v>4998138347</v>
          </cell>
          <cell r="C4" t="str">
            <v>LTC 0435/50</v>
          </cell>
          <cell r="D4" t="str">
            <v>Dinion Color Camera standard resolution</v>
          </cell>
          <cell r="E4">
            <v>41609</v>
          </cell>
          <cell r="F4" t="str">
            <v>F01U274957</v>
          </cell>
          <cell r="G4" t="str">
            <v>F.01U.274.957</v>
          </cell>
          <cell r="H4" t="str">
            <v>VBC-4075-C51</v>
          </cell>
          <cell r="I4" t="str">
            <v>June/July 2013</v>
          </cell>
          <cell r="J4" t="str">
            <v>F01U278644</v>
          </cell>
        </row>
        <row r="5">
          <cell r="A5" t="str">
            <v>4998154397</v>
          </cell>
          <cell r="B5">
            <v>4998154397</v>
          </cell>
          <cell r="C5" t="str">
            <v>LTC0510/10 </v>
          </cell>
          <cell r="D5" t="str">
            <v>DINION B&amp;W</v>
          </cell>
          <cell r="E5">
            <v>41609</v>
          </cell>
          <cell r="F5" t="str">
            <v>F01U081392</v>
          </cell>
          <cell r="G5" t="str">
            <v>F.01U.081.392</v>
          </cell>
          <cell r="H5" t="str">
            <v>LTC 0630/11</v>
          </cell>
          <cell r="I5" t="str">
            <v>Released</v>
          </cell>
          <cell r="J5" t="e">
            <v>#N/A</v>
          </cell>
        </row>
        <row r="6">
          <cell r="A6" t="str">
            <v>4998154398</v>
          </cell>
          <cell r="B6">
            <v>4998154398</v>
          </cell>
          <cell r="C6" t="str">
            <v>LTC0510/50 </v>
          </cell>
          <cell r="D6" t="str">
            <v>DINION B&amp;W</v>
          </cell>
          <cell r="E6">
            <v>41609</v>
          </cell>
          <cell r="F6" t="str">
            <v>F01U081394</v>
          </cell>
          <cell r="G6" t="str">
            <v>F.01U.081.394</v>
          </cell>
          <cell r="H6" t="str">
            <v>LTC 0630/51</v>
          </cell>
          <cell r="I6" t="str">
            <v>Released</v>
          </cell>
          <cell r="J6" t="e">
            <v>#N/A</v>
          </cell>
        </row>
        <row r="7">
          <cell r="A7" t="str">
            <v>4998154401</v>
          </cell>
          <cell r="B7" t="str">
            <v>4.998.154.401</v>
          </cell>
          <cell r="C7" t="str">
            <v>LTC 0610/11</v>
          </cell>
          <cell r="D7" t="str">
            <v>Dinion XF 1/2" Color Camera</v>
          </cell>
          <cell r="E7">
            <v>41609</v>
          </cell>
          <cell r="F7" t="str">
            <v>F01U081392</v>
          </cell>
          <cell r="G7" t="str">
            <v>F.01U.081.392</v>
          </cell>
          <cell r="H7" t="str">
            <v>LTC 0630/11</v>
          </cell>
          <cell r="I7" t="str">
            <v>Released</v>
          </cell>
          <cell r="J7" t="e">
            <v>#N/A</v>
          </cell>
        </row>
        <row r="8">
          <cell r="A8" t="str">
            <v>4998154402</v>
          </cell>
          <cell r="B8" t="str">
            <v>4.998.154.402</v>
          </cell>
          <cell r="C8" t="str">
            <v>LTC 0610/51</v>
          </cell>
          <cell r="D8" t="str">
            <v>Dinion XF 1/2" Color Camera</v>
          </cell>
          <cell r="E8">
            <v>41609</v>
          </cell>
          <cell r="F8" t="str">
            <v>F01U081394</v>
          </cell>
          <cell r="G8" t="str">
            <v>F.01U.081.394</v>
          </cell>
          <cell r="H8" t="str">
            <v>LTC 0630/51</v>
          </cell>
          <cell r="I8" t="str">
            <v>Released</v>
          </cell>
          <cell r="J8" t="e">
            <v>#N/A</v>
          </cell>
        </row>
        <row r="9">
          <cell r="A9" t="str">
            <v>F01U004177</v>
          </cell>
          <cell r="B9" t="str">
            <v>F.01U.004.177</v>
          </cell>
          <cell r="C9" t="str">
            <v>LTC 0455/11</v>
          </cell>
          <cell r="D9" t="str">
            <v>Dinion Electrical Day / Night</v>
          </cell>
          <cell r="E9">
            <v>41609</v>
          </cell>
          <cell r="F9" t="str">
            <v>F01U269694</v>
          </cell>
          <cell r="G9" t="str">
            <v>F.01U.269.694</v>
          </cell>
          <cell r="H9" t="str">
            <v>VBC-4075-C11</v>
          </cell>
          <cell r="I9" t="str">
            <v>June/July 2013</v>
          </cell>
          <cell r="J9" t="str">
            <v>F01U278642</v>
          </cell>
        </row>
        <row r="10">
          <cell r="A10" t="str">
            <v>F01U004178</v>
          </cell>
          <cell r="B10" t="str">
            <v>F.01U.004.178</v>
          </cell>
          <cell r="C10" t="str">
            <v>LTC 0455/21</v>
          </cell>
          <cell r="D10" t="str">
            <v>Dinion Electrical Day / Night</v>
          </cell>
          <cell r="E10">
            <v>41609</v>
          </cell>
          <cell r="F10" t="str">
            <v>F01U269695</v>
          </cell>
          <cell r="G10" t="str">
            <v>F.01U.269.695</v>
          </cell>
          <cell r="H10" t="str">
            <v>VBC-4075-C21</v>
          </cell>
          <cell r="I10" t="str">
            <v>June/July 2013</v>
          </cell>
          <cell r="J10" t="str">
            <v>F01U278643</v>
          </cell>
        </row>
        <row r="11">
          <cell r="A11" t="str">
            <v>F01U004179</v>
          </cell>
          <cell r="B11" t="str">
            <v>F.01U.004.179</v>
          </cell>
          <cell r="C11" t="str">
            <v>LTC 0455/51</v>
          </cell>
          <cell r="D11" t="str">
            <v>Dinion Electrical Day / Night</v>
          </cell>
          <cell r="E11">
            <v>41609</v>
          </cell>
          <cell r="F11" t="str">
            <v>F01U274957</v>
          </cell>
          <cell r="G11" t="str">
            <v>F.01U.274.957</v>
          </cell>
          <cell r="H11" t="str">
            <v>VBC-4075-C51</v>
          </cell>
          <cell r="I11" t="str">
            <v>June/July 2013</v>
          </cell>
          <cell r="J11" t="str">
            <v>F01U278644</v>
          </cell>
        </row>
        <row r="12">
          <cell r="A12" t="str">
            <v>F01U004180</v>
          </cell>
          <cell r="B12" t="str">
            <v>F.01U.004.180</v>
          </cell>
          <cell r="C12" t="str">
            <v>LTC0455/61 </v>
          </cell>
          <cell r="D12" t="str">
            <v>Dinion Electrical Day / Night</v>
          </cell>
          <cell r="E12">
            <v>41609</v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 t="e">
            <v>#N/A</v>
          </cell>
        </row>
        <row r="13">
          <cell r="A13" t="str">
            <v>F01U004182</v>
          </cell>
          <cell r="B13" t="str">
            <v>F.01U.004.182</v>
          </cell>
          <cell r="C13" t="str">
            <v>LTC 0485/21</v>
          </cell>
          <cell r="D13" t="str">
            <v>Dinion XF Color Camera</v>
          </cell>
          <cell r="E13">
            <v>41609</v>
          </cell>
          <cell r="F13" t="str">
            <v>F01U269689</v>
          </cell>
          <cell r="G13" t="str">
            <v>F.01U.269.689</v>
          </cell>
          <cell r="H13" t="str">
            <v>VBN-5085-C21</v>
          </cell>
          <cell r="I13" t="str">
            <v>June/July 2013</v>
          </cell>
          <cell r="J13" t="str">
            <v>F01U278653</v>
          </cell>
        </row>
        <row r="14">
          <cell r="A14" t="str">
            <v>F01U004184</v>
          </cell>
          <cell r="B14" t="str">
            <v>F.01U.004.184</v>
          </cell>
          <cell r="C14" t="str">
            <v>LTC 0485/61</v>
          </cell>
          <cell r="D14" t="str">
            <v>Dinion XF Color Camera</v>
          </cell>
          <cell r="E14">
            <v>41609</v>
          </cell>
          <cell r="F14" t="str">
            <v>F01U269691</v>
          </cell>
          <cell r="G14" t="str">
            <v>F.01U.269.691</v>
          </cell>
          <cell r="H14" t="str">
            <v>VBN-5085-C21</v>
          </cell>
          <cell r="I14" t="str">
            <v>June/July 2013</v>
          </cell>
          <cell r="J14" t="str">
            <v>F01U278653</v>
          </cell>
        </row>
        <row r="15">
          <cell r="A15" t="str">
            <v>F01U004192</v>
          </cell>
          <cell r="B15" t="str">
            <v>F.01U.004.192</v>
          </cell>
          <cell r="C15" t="str">
            <v>LTC 0610/21</v>
          </cell>
          <cell r="D15" t="str">
            <v>Dinion XF 1/2" Color Camera</v>
          </cell>
          <cell r="E15">
            <v>41609</v>
          </cell>
          <cell r="F15" t="str">
            <v>F01U081393</v>
          </cell>
          <cell r="G15" t="str">
            <v>F.01U.081.393</v>
          </cell>
          <cell r="H15" t="str">
            <v>LTC 0630/21</v>
          </cell>
          <cell r="I15" t="str">
            <v>Released</v>
          </cell>
          <cell r="J15" t="e">
            <v>#N/A</v>
          </cell>
        </row>
        <row r="16">
          <cell r="A16" t="str">
            <v>F01U004194</v>
          </cell>
          <cell r="B16" t="str">
            <v>F.01U.004.194</v>
          </cell>
          <cell r="C16" t="str">
            <v>LTC 0610/61</v>
          </cell>
          <cell r="D16" t="str">
            <v>Dinion XF 1/2" Color Camera</v>
          </cell>
          <cell r="E16">
            <v>41609</v>
          </cell>
          <cell r="F16" t="str">
            <v>F01U081395</v>
          </cell>
          <cell r="G16" t="str">
            <v>F.01U.081.395</v>
          </cell>
          <cell r="H16" t="str">
            <v>LTC 0630/61</v>
          </cell>
          <cell r="I16" t="str">
            <v>Released</v>
          </cell>
          <cell r="J16" t="e">
            <v>#N/A</v>
          </cell>
        </row>
        <row r="17">
          <cell r="A17" t="str">
            <v>F01U005513</v>
          </cell>
          <cell r="B17" t="str">
            <v>F.01U.005.513</v>
          </cell>
          <cell r="C17" t="str">
            <v>LTC 1421/20</v>
          </cell>
          <cell r="D17" t="str">
            <v>MiniDome</v>
          </cell>
          <cell r="E17">
            <v>41609</v>
          </cell>
          <cell r="F17" t="str">
            <v>F01U268859</v>
          </cell>
          <cell r="G17" t="str">
            <v>F.01U.268.859</v>
          </cell>
          <cell r="H17" t="str">
            <v>VUC-1055-F221</v>
          </cell>
          <cell r="I17" t="str">
            <v>Released</v>
          </cell>
          <cell r="J17" t="e">
            <v>#N/A</v>
          </cell>
        </row>
        <row r="18">
          <cell r="A18" t="str">
            <v>F01U008986</v>
          </cell>
          <cell r="B18" t="str">
            <v>F.01U.008.986</v>
          </cell>
          <cell r="C18" t="str">
            <v>VDC-455V03-10</v>
          </cell>
          <cell r="D18" t="str">
            <v>FLEXIDOME  XT+ Dome Camera</v>
          </cell>
          <cell r="E18">
            <v>41609</v>
          </cell>
          <cell r="F18" t="str">
            <v>F01U262660</v>
          </cell>
          <cell r="G18" t="str">
            <v>F.01U.262.660</v>
          </cell>
          <cell r="H18" t="str">
            <v>VDC-242V03-1</v>
          </cell>
          <cell r="I18" t="str">
            <v>Released</v>
          </cell>
          <cell r="J18" t="e">
            <v>#N/A</v>
          </cell>
        </row>
        <row r="19">
          <cell r="A19" t="str">
            <v>F01U008987</v>
          </cell>
          <cell r="B19" t="str">
            <v>F.01U.008.987</v>
          </cell>
          <cell r="C19" t="str">
            <v>VDC-455V03-20</v>
          </cell>
          <cell r="D19" t="str">
            <v>FLEXIDOME  XT+ Dome Camera</v>
          </cell>
          <cell r="E19">
            <v>41609</v>
          </cell>
          <cell r="F19" t="str">
            <v>F01U262659</v>
          </cell>
          <cell r="G19" t="str">
            <v>F.01U.262.659</v>
          </cell>
          <cell r="H19" t="str">
            <v>VDC-242V03-2</v>
          </cell>
          <cell r="I19" t="str">
            <v>Released</v>
          </cell>
          <cell r="J19" t="e">
            <v>#N/A</v>
          </cell>
        </row>
        <row r="20">
          <cell r="A20" t="str">
            <v>F01U008988</v>
          </cell>
          <cell r="B20" t="str">
            <v>F.01U.008.988</v>
          </cell>
          <cell r="C20" t="str">
            <v>VDC-455V04-10</v>
          </cell>
          <cell r="D20" t="str">
            <v>FLEXIDOME  XT+ Dome Camera</v>
          </cell>
          <cell r="E20">
            <v>41609</v>
          </cell>
          <cell r="F20" t="str">
            <v>F01U262660</v>
          </cell>
          <cell r="G20" t="str">
            <v>F.01U.262.660</v>
          </cell>
          <cell r="H20" t="str">
            <v>VDC-242V03-1</v>
          </cell>
          <cell r="I20" t="str">
            <v>Released</v>
          </cell>
          <cell r="J20" t="e">
            <v>#N/A</v>
          </cell>
        </row>
        <row r="21">
          <cell r="A21" t="str">
            <v>F01U008989</v>
          </cell>
          <cell r="B21" t="str">
            <v>F.01U.008.989</v>
          </cell>
          <cell r="C21" t="str">
            <v>VDC-455V04-20</v>
          </cell>
          <cell r="D21" t="str">
            <v>FLEXIDOME  XT+ Dome Camera</v>
          </cell>
          <cell r="E21">
            <v>41609</v>
          </cell>
          <cell r="F21" t="str">
            <v>F01U262659</v>
          </cell>
          <cell r="G21" t="str">
            <v>F.01U.262.659</v>
          </cell>
          <cell r="H21" t="str">
            <v>VDC-242V03-2</v>
          </cell>
          <cell r="I21" t="str">
            <v>Released</v>
          </cell>
          <cell r="J21" t="e">
            <v>#N/A</v>
          </cell>
        </row>
        <row r="22">
          <cell r="A22" t="str">
            <v>F01U013274</v>
          </cell>
          <cell r="B22" t="str">
            <v>F.01U.013.274</v>
          </cell>
          <cell r="C22" t="str">
            <v>VDC-485V03-10</v>
          </cell>
          <cell r="D22" t="str">
            <v>FLEXIDOME XF Dome Camera</v>
          </cell>
          <cell r="E22">
            <v>41609</v>
          </cell>
          <cell r="F22" t="str">
            <v>F01U262660</v>
          </cell>
          <cell r="G22" t="str">
            <v>F.01U.262.660</v>
          </cell>
          <cell r="H22" t="str">
            <v>VDC-242V03-1</v>
          </cell>
          <cell r="I22" t="str">
            <v>Released</v>
          </cell>
          <cell r="J22" t="e">
            <v>#N/A</v>
          </cell>
        </row>
        <row r="23">
          <cell r="A23" t="str">
            <v>F01U013275</v>
          </cell>
          <cell r="B23" t="str">
            <v>F.01U.013.275</v>
          </cell>
          <cell r="C23" t="str">
            <v>VDC-485V03-20</v>
          </cell>
          <cell r="D23" t="str">
            <v>FLEXIDOME XF Dome Camera</v>
          </cell>
          <cell r="E23">
            <v>41609</v>
          </cell>
          <cell r="F23" t="str">
            <v>F01U262659</v>
          </cell>
          <cell r="G23" t="str">
            <v>F.01U.262.659</v>
          </cell>
          <cell r="H23" t="str">
            <v>VDC-242V03-2</v>
          </cell>
          <cell r="I23" t="str">
            <v>Released</v>
          </cell>
          <cell r="J23" t="e">
            <v>#N/A</v>
          </cell>
        </row>
        <row r="24">
          <cell r="A24" t="str">
            <v>F01U013276</v>
          </cell>
          <cell r="B24" t="str">
            <v>F.01U.013.276</v>
          </cell>
          <cell r="C24" t="str">
            <v>VDC-485V04-10</v>
          </cell>
          <cell r="D24" t="str">
            <v>FLEXIDOME XF Dome Camera</v>
          </cell>
          <cell r="E24">
            <v>41609</v>
          </cell>
          <cell r="F24" t="str">
            <v>F01U262660</v>
          </cell>
          <cell r="G24" t="str">
            <v>F.01U.262.660</v>
          </cell>
          <cell r="H24" t="str">
            <v>VDC-242V03-1</v>
          </cell>
          <cell r="I24" t="str">
            <v>Released</v>
          </cell>
          <cell r="J24" t="e">
            <v>#N/A</v>
          </cell>
        </row>
        <row r="25">
          <cell r="A25" t="str">
            <v>F01U013277</v>
          </cell>
          <cell r="B25" t="str">
            <v>F.01U.013.277</v>
          </cell>
          <cell r="C25" t="str">
            <v>VDC-485V04-20</v>
          </cell>
          <cell r="D25" t="str">
            <v>FLEXIDOME XF Dome Camera</v>
          </cell>
          <cell r="E25">
            <v>41609</v>
          </cell>
          <cell r="F25" t="str">
            <v>F01U262659</v>
          </cell>
          <cell r="G25" t="str">
            <v>F.01U.262.659</v>
          </cell>
          <cell r="H25" t="str">
            <v>VDC-242V03-2</v>
          </cell>
          <cell r="I25" t="str">
            <v>Released</v>
          </cell>
          <cell r="J25" t="e">
            <v>#N/A</v>
          </cell>
        </row>
        <row r="26">
          <cell r="A26" t="str">
            <v>F01U021003</v>
          </cell>
          <cell r="B26" t="str">
            <v>F.01U.021.003</v>
          </cell>
          <cell r="C26" t="str">
            <v>LTC0335/10</v>
          </cell>
          <cell r="D26" t="str">
            <v>DINION B&amp;W</v>
          </cell>
          <cell r="E26">
            <v>41609</v>
          </cell>
          <cell r="F26" t="str">
            <v>F01U269694</v>
          </cell>
          <cell r="G26" t="str">
            <v>F.01U.269.694</v>
          </cell>
          <cell r="H26" t="str">
            <v>VBC-4075-C11</v>
          </cell>
          <cell r="I26" t="str">
            <v>June/July 2013</v>
          </cell>
          <cell r="J26" t="str">
            <v>F01U278642</v>
          </cell>
        </row>
        <row r="27">
          <cell r="A27" t="str">
            <v>F01U021005</v>
          </cell>
          <cell r="B27" t="str">
            <v>F.01U.021.005</v>
          </cell>
          <cell r="C27" t="str">
            <v>LTC0335/50</v>
          </cell>
          <cell r="D27" t="str">
            <v>DINION B&amp;W</v>
          </cell>
          <cell r="E27">
            <v>41609</v>
          </cell>
          <cell r="F27" t="str">
            <v>F01U274957</v>
          </cell>
          <cell r="G27" t="str">
            <v>F.01U.274.957</v>
          </cell>
          <cell r="H27" t="str">
            <v>VBC-4075-C51</v>
          </cell>
          <cell r="I27" t="str">
            <v>June/July 2013</v>
          </cell>
          <cell r="J27" t="str">
            <v>F01U278644</v>
          </cell>
        </row>
        <row r="28">
          <cell r="A28" t="str">
            <v>F01U021007</v>
          </cell>
          <cell r="B28" t="str">
            <v>F.01U.021.007</v>
          </cell>
          <cell r="C28" t="str">
            <v>LTC0355/10</v>
          </cell>
          <cell r="D28" t="str">
            <v>DINION B&amp;W</v>
          </cell>
          <cell r="E28">
            <v>41609</v>
          </cell>
          <cell r="F28" t="str">
            <v>F01U269694</v>
          </cell>
          <cell r="G28" t="str">
            <v>F.01U.269.694</v>
          </cell>
          <cell r="H28" t="str">
            <v>VBC-4075-C11</v>
          </cell>
          <cell r="I28" t="str">
            <v>June/July 2013</v>
          </cell>
          <cell r="J28" t="str">
            <v>F01U278642</v>
          </cell>
        </row>
        <row r="29">
          <cell r="A29" t="str">
            <v>F01U021009</v>
          </cell>
          <cell r="B29" t="str">
            <v>F.01U.021.009</v>
          </cell>
          <cell r="C29" t="str">
            <v>LTC0355/50</v>
          </cell>
          <cell r="D29" t="str">
            <v>DINION B&amp;W</v>
          </cell>
          <cell r="E29">
            <v>41609</v>
          </cell>
          <cell r="F29" t="str">
            <v>F01U274957</v>
          </cell>
          <cell r="G29" t="str">
            <v>F.01U.274.957</v>
          </cell>
          <cell r="H29" t="str">
            <v>VBC-4075-C51</v>
          </cell>
          <cell r="I29" t="str">
            <v>June/July 2013</v>
          </cell>
          <cell r="J29" t="str">
            <v>F01U278644</v>
          </cell>
        </row>
        <row r="30">
          <cell r="A30" t="str">
            <v>F01U021014</v>
          </cell>
          <cell r="B30" t="str">
            <v>F.01U.021.014</v>
          </cell>
          <cell r="C30" t="str">
            <v>LTC 0435/10</v>
          </cell>
          <cell r="D30" t="str">
            <v>Dinion Color Camera standard resolution</v>
          </cell>
          <cell r="E30">
            <v>41609</v>
          </cell>
          <cell r="F30" t="str">
            <v>F01U269694</v>
          </cell>
          <cell r="G30" t="str">
            <v>F.01U.269.694</v>
          </cell>
          <cell r="H30" t="str">
            <v>VBC-4075-C11</v>
          </cell>
          <cell r="I30" t="str">
            <v>June/July 2013</v>
          </cell>
          <cell r="J30" t="str">
            <v>F01U278642</v>
          </cell>
        </row>
        <row r="31">
          <cell r="A31" t="str">
            <v>F01U021015</v>
          </cell>
          <cell r="B31" t="str">
            <v>F.01U.021.015</v>
          </cell>
          <cell r="C31" t="str">
            <v>LTC 0435/20</v>
          </cell>
          <cell r="D31" t="str">
            <v>Dinion Color Camera standard resolution</v>
          </cell>
          <cell r="E31">
            <v>41609</v>
          </cell>
          <cell r="F31" t="str">
            <v>F01U269695</v>
          </cell>
          <cell r="G31" t="str">
            <v>F.01U.269.695</v>
          </cell>
          <cell r="H31" t="str">
            <v>VBC-4075-C21</v>
          </cell>
          <cell r="I31" t="str">
            <v>June/July 2013</v>
          </cell>
          <cell r="J31" t="str">
            <v>F01U278643</v>
          </cell>
        </row>
        <row r="32">
          <cell r="A32" t="str">
            <v>F01U021016</v>
          </cell>
          <cell r="B32" t="str">
            <v>F.01U.021.016</v>
          </cell>
          <cell r="C32" t="str">
            <v>LTC 0435/60</v>
          </cell>
          <cell r="D32" t="str">
            <v>Dinion Color Camera standard resolution</v>
          </cell>
          <cell r="E32">
            <v>41609</v>
          </cell>
          <cell r="F32" t="str">
            <v>F01U269695</v>
          </cell>
          <cell r="G32" t="str">
            <v>F.01U.269.695</v>
          </cell>
          <cell r="H32" t="str">
            <v>VBC-4075-C21</v>
          </cell>
          <cell r="I32" t="str">
            <v>June/July 2013</v>
          </cell>
          <cell r="J32" t="str">
            <v>F01U278643</v>
          </cell>
        </row>
        <row r="33">
          <cell r="A33" t="str">
            <v>F01U021022</v>
          </cell>
          <cell r="B33" t="str">
            <v>F.01U.021.022</v>
          </cell>
          <cell r="C33" t="str">
            <v>LTC0510/60 </v>
          </cell>
          <cell r="D33" t="str">
            <v>DINION B&amp;W</v>
          </cell>
          <cell r="E33">
            <v>41609</v>
          </cell>
          <cell r="F33" t="str">
            <v>F01U081395</v>
          </cell>
          <cell r="G33" t="str">
            <v>F.01U.081.395</v>
          </cell>
          <cell r="H33" t="str">
            <v>LTC 0630/61</v>
          </cell>
          <cell r="I33" t="str">
            <v>Released</v>
          </cell>
          <cell r="J33" t="e">
            <v>#N/A</v>
          </cell>
        </row>
        <row r="34">
          <cell r="A34" t="str">
            <v>F01U021033</v>
          </cell>
          <cell r="B34" t="str">
            <v>F.01U.021.033</v>
          </cell>
          <cell r="C34" t="str">
            <v>LTC 1412/10</v>
          </cell>
          <cell r="D34" t="str">
            <v>MiniDome</v>
          </cell>
          <cell r="E34">
            <v>41609</v>
          </cell>
          <cell r="F34" t="str">
            <v>F01U268858</v>
          </cell>
          <cell r="G34" t="str">
            <v>F.01U.268.858</v>
          </cell>
          <cell r="H34" t="str">
            <v>VUC-1055-F211</v>
          </cell>
          <cell r="I34" t="str">
            <v>Released</v>
          </cell>
          <cell r="J34" t="e">
            <v>#N/A</v>
          </cell>
        </row>
        <row r="35">
          <cell r="A35" t="str">
            <v>F01U021034</v>
          </cell>
          <cell r="B35" t="str">
            <v>F.01U.021.034</v>
          </cell>
          <cell r="C35" t="str">
            <v>LTC 1412/20</v>
          </cell>
          <cell r="D35" t="str">
            <v>MiniDome</v>
          </cell>
          <cell r="E35">
            <v>41609</v>
          </cell>
          <cell r="F35" t="str">
            <v>F01U268859</v>
          </cell>
          <cell r="G35" t="str">
            <v>F.01U.268.859</v>
          </cell>
          <cell r="H35" t="str">
            <v>VUC-1055-F221</v>
          </cell>
          <cell r="I35" t="str">
            <v>Released</v>
          </cell>
          <cell r="J35" t="e">
            <v>#N/A</v>
          </cell>
        </row>
        <row r="36">
          <cell r="A36" t="str">
            <v>F01U021037</v>
          </cell>
          <cell r="B36" t="str">
            <v>F.01U.021.037</v>
          </cell>
          <cell r="C36" t="str">
            <v>LTC 1421/10 </v>
          </cell>
          <cell r="D36" t="str">
            <v>MiniDome</v>
          </cell>
          <cell r="E36">
            <v>41609</v>
          </cell>
          <cell r="F36" t="str">
            <v>F01U268858</v>
          </cell>
          <cell r="G36" t="str">
            <v>F.01U.268.858</v>
          </cell>
          <cell r="H36" t="str">
            <v>VUC-1055-F211</v>
          </cell>
          <cell r="I36" t="str">
            <v>Released</v>
          </cell>
          <cell r="J36" t="e">
            <v>#N/A</v>
          </cell>
        </row>
        <row r="37">
          <cell r="A37" t="str">
            <v>F01U021038</v>
          </cell>
          <cell r="B37" t="str">
            <v>F.01U.021.038</v>
          </cell>
          <cell r="C37" t="str">
            <v>LTC 1422/10 </v>
          </cell>
          <cell r="D37" t="str">
            <v>MiniDome</v>
          </cell>
          <cell r="E37">
            <v>41609</v>
          </cell>
          <cell r="F37" t="str">
            <v>F01U268858</v>
          </cell>
          <cell r="G37" t="str">
            <v>F.01U.268.858</v>
          </cell>
          <cell r="H37" t="str">
            <v>VUC-1055-F211</v>
          </cell>
          <cell r="I37" t="str">
            <v>Released</v>
          </cell>
          <cell r="J37" t="e">
            <v>#N/A</v>
          </cell>
        </row>
        <row r="38">
          <cell r="A38" t="str">
            <v>F01U021039</v>
          </cell>
          <cell r="B38" t="str">
            <v>F.01U.021.039</v>
          </cell>
          <cell r="C38" t="str">
            <v>LTC 1422/20</v>
          </cell>
          <cell r="D38" t="str">
            <v>MiniDome</v>
          </cell>
          <cell r="E38">
            <v>41609</v>
          </cell>
          <cell r="F38" t="str">
            <v>F01U268859</v>
          </cell>
          <cell r="G38" t="str">
            <v>F.01U.268.859</v>
          </cell>
          <cell r="H38" t="str">
            <v>VUC-1055-F221</v>
          </cell>
          <cell r="I38" t="str">
            <v>Released</v>
          </cell>
          <cell r="J38" t="e">
            <v>#N/A</v>
          </cell>
        </row>
        <row r="39">
          <cell r="A39" t="str">
            <v>F01U021040</v>
          </cell>
          <cell r="B39" t="str">
            <v>F.01U.021.040</v>
          </cell>
          <cell r="C39" t="str">
            <v>LTC 1423/10 </v>
          </cell>
          <cell r="D39" t="str">
            <v>MiniDome</v>
          </cell>
          <cell r="E39">
            <v>41609</v>
          </cell>
          <cell r="F39" t="str">
            <v>F01U268858</v>
          </cell>
          <cell r="G39" t="str">
            <v>F.01U.268.858</v>
          </cell>
          <cell r="H39" t="str">
            <v>VUC-1055-F211</v>
          </cell>
          <cell r="I39" t="str">
            <v>Released</v>
          </cell>
          <cell r="J39" t="e">
            <v>#N/A</v>
          </cell>
        </row>
        <row r="40">
          <cell r="A40" t="str">
            <v>F01U021041</v>
          </cell>
          <cell r="B40" t="str">
            <v>F.01U.021.041</v>
          </cell>
          <cell r="C40" t="str">
            <v>LTC 1423/20</v>
          </cell>
          <cell r="D40" t="str">
            <v>MiniDome</v>
          </cell>
          <cell r="E40">
            <v>41609</v>
          </cell>
          <cell r="F40" t="str">
            <v>F01U268859</v>
          </cell>
          <cell r="G40" t="str">
            <v>F.01U.268.859</v>
          </cell>
          <cell r="H40" t="str">
            <v>VUC-1055-F221</v>
          </cell>
          <cell r="I40" t="str">
            <v>Released</v>
          </cell>
          <cell r="J40" t="e">
            <v>#N/A</v>
          </cell>
        </row>
        <row r="41">
          <cell r="A41" t="str">
            <v>F01U027972</v>
          </cell>
          <cell r="B41" t="str">
            <v>F.01U.027.972</v>
          </cell>
          <cell r="C41" t="str">
            <v>VDC-445V03-10S</v>
          </cell>
          <cell r="D41" t="str">
            <v>FLEXIDOME VF  Dome Camera</v>
          </cell>
          <cell r="E41">
            <v>41609</v>
          </cell>
          <cell r="F41" t="str">
            <v>F01U252581</v>
          </cell>
          <cell r="G41" t="str">
            <v>F.01U.252.581</v>
          </cell>
          <cell r="H41" t="str">
            <v>VDC-275-10</v>
          </cell>
          <cell r="I41" t="str">
            <v>Released</v>
          </cell>
          <cell r="J41" t="e">
            <v>#N/A</v>
          </cell>
        </row>
        <row r="42">
          <cell r="A42" t="str">
            <v>F01U027973</v>
          </cell>
          <cell r="B42" t="str">
            <v>F.01U.027.973</v>
          </cell>
          <cell r="C42" t="str">
            <v>VDC-445V03-20S</v>
          </cell>
          <cell r="D42" t="str">
            <v>FLEXIDOME VF  Dome Camera</v>
          </cell>
          <cell r="E42">
            <v>41609</v>
          </cell>
          <cell r="F42" t="str">
            <v>F01U252582</v>
          </cell>
          <cell r="G42" t="str">
            <v>F.01U.252.582</v>
          </cell>
          <cell r="H42" t="str">
            <v>VDC-275-20</v>
          </cell>
          <cell r="I42" t="str">
            <v>Released</v>
          </cell>
          <cell r="J42" t="e">
            <v>#N/A</v>
          </cell>
        </row>
        <row r="43">
          <cell r="A43" t="str">
            <v>F01U027974</v>
          </cell>
          <cell r="B43" t="str">
            <v>F.01U.027.974</v>
          </cell>
          <cell r="C43" t="str">
            <v>VDC-445V04-10S</v>
          </cell>
          <cell r="D43" t="str">
            <v>FLEXIDOME VF  Dome Camera</v>
          </cell>
          <cell r="E43">
            <v>41609</v>
          </cell>
          <cell r="F43" t="str">
            <v>F01U252581</v>
          </cell>
          <cell r="G43" t="str">
            <v>F.01U.252.581</v>
          </cell>
          <cell r="H43" t="str">
            <v>VDC-275-10</v>
          </cell>
          <cell r="I43" t="str">
            <v>Released</v>
          </cell>
          <cell r="J43" t="e">
            <v>#N/A</v>
          </cell>
        </row>
        <row r="44">
          <cell r="A44" t="str">
            <v>F01U027975</v>
          </cell>
          <cell r="B44" t="str">
            <v>F.01U.027.975</v>
          </cell>
          <cell r="C44" t="str">
            <v>VDC-445V04-20S</v>
          </cell>
          <cell r="D44" t="str">
            <v>FLEXIDOME VF  Dome Camera</v>
          </cell>
          <cell r="E44">
            <v>41609</v>
          </cell>
          <cell r="F44" t="str">
            <v>F01U252582</v>
          </cell>
          <cell r="G44" t="str">
            <v>F.01U.252.582</v>
          </cell>
          <cell r="H44" t="str">
            <v>VDC-275-20</v>
          </cell>
          <cell r="I44" t="str">
            <v>Released</v>
          </cell>
          <cell r="J44" t="e">
            <v>#N/A</v>
          </cell>
        </row>
        <row r="45">
          <cell r="A45" t="str">
            <v>F01U027976</v>
          </cell>
          <cell r="B45" t="str">
            <v>F.01U.027.976</v>
          </cell>
          <cell r="C45" t="str">
            <v>VDC-455V03-10S</v>
          </cell>
          <cell r="D45" t="str">
            <v>FLEXIDOME  XT+ Dome Camera</v>
          </cell>
          <cell r="E45">
            <v>41609</v>
          </cell>
          <cell r="F45" t="str">
            <v>F01U262660</v>
          </cell>
          <cell r="G45" t="str">
            <v>F.01U.262.660</v>
          </cell>
          <cell r="H45" t="str">
            <v>VDC-242V03-1</v>
          </cell>
          <cell r="I45" t="str">
            <v>Released</v>
          </cell>
          <cell r="J45" t="e">
            <v>#N/A</v>
          </cell>
        </row>
        <row r="46">
          <cell r="A46" t="str">
            <v>F01U027977</v>
          </cell>
          <cell r="B46" t="str">
            <v>F.01U.027.977</v>
          </cell>
          <cell r="C46" t="str">
            <v>VDC-455V03-20S</v>
          </cell>
          <cell r="D46" t="str">
            <v>FLEXIDOME  XT+ Dome Camera</v>
          </cell>
          <cell r="E46">
            <v>41609</v>
          </cell>
          <cell r="F46" t="str">
            <v>F01U262659</v>
          </cell>
          <cell r="G46" t="str">
            <v>F.01U.262.659</v>
          </cell>
          <cell r="H46" t="str">
            <v>VDC-242V03-2</v>
          </cell>
          <cell r="I46" t="str">
            <v>Released</v>
          </cell>
          <cell r="J46" t="e">
            <v>#N/A</v>
          </cell>
        </row>
        <row r="47">
          <cell r="A47" t="str">
            <v>F01U027978</v>
          </cell>
          <cell r="B47" t="str">
            <v>F.01U.027.978</v>
          </cell>
          <cell r="C47" t="str">
            <v>VDC-455V04-10S</v>
          </cell>
          <cell r="D47" t="str">
            <v>FLEXIDOME  XT+ Dome Camera</v>
          </cell>
          <cell r="E47">
            <v>41609</v>
          </cell>
          <cell r="F47" t="str">
            <v>F01U262660</v>
          </cell>
          <cell r="G47" t="str">
            <v>F.01U.262.660</v>
          </cell>
          <cell r="H47" t="str">
            <v>VDC-242V03-1</v>
          </cell>
          <cell r="I47" t="str">
            <v>Released</v>
          </cell>
          <cell r="J47" t="e">
            <v>#N/A</v>
          </cell>
        </row>
        <row r="48">
          <cell r="A48" t="str">
            <v>F01U027979</v>
          </cell>
          <cell r="B48" t="str">
            <v>F.01U.027.979</v>
          </cell>
          <cell r="C48" t="str">
            <v>VDC-455V04-20S</v>
          </cell>
          <cell r="D48" t="str">
            <v>FLEXIDOME  XT+ Dome Camera</v>
          </cell>
          <cell r="E48">
            <v>41609</v>
          </cell>
          <cell r="F48" t="str">
            <v>F01U262659</v>
          </cell>
          <cell r="G48" t="str">
            <v>F.01U.262.659</v>
          </cell>
          <cell r="H48" t="str">
            <v>VDC-242V03-2</v>
          </cell>
          <cell r="I48" t="str">
            <v>Released</v>
          </cell>
          <cell r="J48" t="e">
            <v>#N/A</v>
          </cell>
        </row>
        <row r="49">
          <cell r="A49" t="str">
            <v>F01U027980</v>
          </cell>
          <cell r="B49" t="str">
            <v>F.01U.027.980</v>
          </cell>
          <cell r="C49" t="str">
            <v>VDC-485V03-10S</v>
          </cell>
          <cell r="D49" t="str">
            <v>FLEXIDOME XF Dome Camera</v>
          </cell>
          <cell r="E49">
            <v>41609</v>
          </cell>
          <cell r="F49" t="str">
            <v>F01U262660</v>
          </cell>
          <cell r="G49" t="str">
            <v>F.01U.262.660</v>
          </cell>
          <cell r="H49" t="str">
            <v>VDC-242V03-1</v>
          </cell>
          <cell r="I49" t="str">
            <v>Released</v>
          </cell>
          <cell r="J49" t="e">
            <v>#N/A</v>
          </cell>
        </row>
        <row r="50">
          <cell r="A50" t="str">
            <v>F01U027981</v>
          </cell>
          <cell r="B50" t="str">
            <v>F.01U.027.981</v>
          </cell>
          <cell r="C50" t="str">
            <v>VDC-485V03-20S</v>
          </cell>
          <cell r="D50" t="str">
            <v>FLEXIDOME XF</v>
          </cell>
          <cell r="E50">
            <v>41609</v>
          </cell>
          <cell r="F50" t="str">
            <v>F01U262659</v>
          </cell>
          <cell r="G50" t="str">
            <v>F.01U.262.659</v>
          </cell>
          <cell r="H50" t="str">
            <v>VDC-242V03-2</v>
          </cell>
          <cell r="I50" t="str">
            <v>Released</v>
          </cell>
          <cell r="J50" t="e">
            <v>#N/A</v>
          </cell>
        </row>
        <row r="51">
          <cell r="A51" t="str">
            <v>F01U027982</v>
          </cell>
          <cell r="B51" t="str">
            <v>F.01U.027.982</v>
          </cell>
          <cell r="C51" t="str">
            <v>VDC-485V04-10S</v>
          </cell>
          <cell r="D51" t="str">
            <v>FLEXIDOME XF Dome Camera</v>
          </cell>
          <cell r="E51">
            <v>41609</v>
          </cell>
          <cell r="F51" t="str">
            <v>F01U262660</v>
          </cell>
          <cell r="G51" t="str">
            <v>F.01U.262.660</v>
          </cell>
          <cell r="H51" t="str">
            <v>VDC-242V03-1</v>
          </cell>
          <cell r="I51" t="str">
            <v>Released</v>
          </cell>
          <cell r="J51" t="e">
            <v>#N/A</v>
          </cell>
        </row>
        <row r="52">
          <cell r="A52" t="str">
            <v>F01U027983</v>
          </cell>
          <cell r="B52" t="str">
            <v>F.01U.027.983</v>
          </cell>
          <cell r="C52" t="str">
            <v>VDC-485V04-20S</v>
          </cell>
          <cell r="D52" t="str">
            <v>FLEXIDOME XF</v>
          </cell>
          <cell r="E52">
            <v>41609</v>
          </cell>
          <cell r="F52" t="str">
            <v>F01U262659</v>
          </cell>
          <cell r="G52" t="str">
            <v>F.01U.262.659</v>
          </cell>
          <cell r="H52" t="str">
            <v>VDC-242V03-2</v>
          </cell>
          <cell r="I52" t="str">
            <v>Released</v>
          </cell>
          <cell r="J52" t="e">
            <v>#N/A</v>
          </cell>
        </row>
        <row r="53">
          <cell r="A53" t="str">
            <v>F01U080949</v>
          </cell>
          <cell r="B53" t="str">
            <v>F.01U.080.949</v>
          </cell>
          <cell r="C53" t="str">
            <v>VDN-498V03-11</v>
          </cell>
          <cell r="D53" t="str">
            <v>FLEXIDOME 2X Dome Camera</v>
          </cell>
          <cell r="E53">
            <v>41609</v>
          </cell>
          <cell r="F53" t="str">
            <v>F01U269696</v>
          </cell>
          <cell r="G53" t="str">
            <v>F.01U.269.696</v>
          </cell>
          <cell r="H53" t="str">
            <v>VDN-5085-V311</v>
          </cell>
          <cell r="I53" t="str">
            <v>June/July 2013</v>
          </cell>
          <cell r="J53" t="str">
            <v>F01U278655</v>
          </cell>
        </row>
        <row r="54">
          <cell r="A54" t="str">
            <v>F01U080950</v>
          </cell>
          <cell r="B54" t="str">
            <v>F.01U.080.950</v>
          </cell>
          <cell r="C54" t="str">
            <v>VDN-498V03-21</v>
          </cell>
          <cell r="D54" t="str">
            <v>FLEXIDOME 2X Dome Camera</v>
          </cell>
          <cell r="E54">
            <v>41609</v>
          </cell>
          <cell r="F54" t="str">
            <v>F01U269697</v>
          </cell>
          <cell r="G54" t="str">
            <v>F.01U.269.697</v>
          </cell>
          <cell r="H54" t="str">
            <v>VDN-5085-V321</v>
          </cell>
          <cell r="I54" t="str">
            <v>June/July 2013</v>
          </cell>
          <cell r="J54" t="str">
            <v>F01U278656</v>
          </cell>
        </row>
        <row r="55">
          <cell r="A55" t="str">
            <v>F01U080953</v>
          </cell>
          <cell r="B55" t="str">
            <v>F.01U.080.953</v>
          </cell>
          <cell r="C55" t="str">
            <v>VDN-498V09-11</v>
          </cell>
          <cell r="D55" t="str">
            <v>FLEXIDOME 2X Dome Camera</v>
          </cell>
          <cell r="E55">
            <v>41609</v>
          </cell>
          <cell r="F55" t="str">
            <v>F01U269700</v>
          </cell>
          <cell r="G55" t="str">
            <v>F.01U.269.700</v>
          </cell>
          <cell r="H55" t="str">
            <v>VDN-5085-V911</v>
          </cell>
          <cell r="I55" t="str">
            <v>June/July 2013</v>
          </cell>
          <cell r="J55" t="str">
            <v>F01U278732</v>
          </cell>
        </row>
        <row r="56">
          <cell r="A56" t="str">
            <v>F01U080954</v>
          </cell>
          <cell r="B56" t="str">
            <v>F.01U.080.954</v>
          </cell>
          <cell r="C56" t="str">
            <v>VDN-498V09-21</v>
          </cell>
          <cell r="D56" t="str">
            <v>FLEXIDOME 2X Dome Camera</v>
          </cell>
          <cell r="E56">
            <v>41609</v>
          </cell>
          <cell r="F56" t="str">
            <v>F01U269701</v>
          </cell>
          <cell r="G56" t="str">
            <v>F.01U.269.701</v>
          </cell>
          <cell r="H56" t="str">
            <v>VDN-5085-V921</v>
          </cell>
          <cell r="I56" t="str">
            <v>June/July 2013</v>
          </cell>
          <cell r="J56" t="str">
            <v>F01U278733</v>
          </cell>
        </row>
        <row r="57">
          <cell r="A57" t="str">
            <v>F01U080959</v>
          </cell>
          <cell r="B57" t="str">
            <v>F.01U.080.959</v>
          </cell>
          <cell r="C57" t="str">
            <v>VDN-498V03-11S</v>
          </cell>
          <cell r="D57" t="str">
            <v>FLEXIDOME 2X Dome Camera</v>
          </cell>
          <cell r="E57">
            <v>41609</v>
          </cell>
          <cell r="F57" t="str">
            <v>F01U269702</v>
          </cell>
          <cell r="G57" t="str">
            <v>F.01U.269.702</v>
          </cell>
          <cell r="H57" t="str">
            <v>VDN-5085-V311S</v>
          </cell>
          <cell r="I57" t="str">
            <v>June/July 2013</v>
          </cell>
          <cell r="J57" t="str">
            <v>F01U278734</v>
          </cell>
        </row>
        <row r="58">
          <cell r="A58" t="str">
            <v>F01U080960</v>
          </cell>
          <cell r="B58" t="str">
            <v>F.01U.080.960</v>
          </cell>
          <cell r="C58" t="str">
            <v>VDN-498V03-21S</v>
          </cell>
          <cell r="D58" t="str">
            <v>FLEXIDOME 2X Dome Camera</v>
          </cell>
          <cell r="E58">
            <v>41609</v>
          </cell>
          <cell r="F58" t="str">
            <v>F01U269703</v>
          </cell>
          <cell r="G58" t="str">
            <v>F.01U.269.703</v>
          </cell>
          <cell r="H58" t="str">
            <v>VDN-5085-V321S</v>
          </cell>
          <cell r="I58" t="str">
            <v>June/July 2013</v>
          </cell>
          <cell r="J58" t="str">
            <v>F01U278735</v>
          </cell>
        </row>
        <row r="59">
          <cell r="A59" t="str">
            <v>F01U080963</v>
          </cell>
          <cell r="B59" t="str">
            <v>F.01U.080.963</v>
          </cell>
          <cell r="C59" t="str">
            <v>VDN-498V09-11S</v>
          </cell>
          <cell r="D59" t="str">
            <v>FLEXIDOME 2X Dome Camera</v>
          </cell>
          <cell r="E59">
            <v>41609</v>
          </cell>
          <cell r="F59" t="str">
            <v>F01U269700</v>
          </cell>
          <cell r="G59" t="str">
            <v>F.01U.269.700</v>
          </cell>
          <cell r="H59" t="str">
            <v>VDN-5085-V911</v>
          </cell>
          <cell r="I59" t="str">
            <v>June/July 2013</v>
          </cell>
          <cell r="J59" t="str">
            <v>F01U278732</v>
          </cell>
        </row>
        <row r="60">
          <cell r="A60" t="str">
            <v>F01U080964</v>
          </cell>
          <cell r="B60" t="str">
            <v>F.01U.080.964</v>
          </cell>
          <cell r="C60" t="str">
            <v>VDN-498V09-21S</v>
          </cell>
          <cell r="D60" t="str">
            <v>FLEXIDOME 2X Dome Camera</v>
          </cell>
          <cell r="E60">
            <v>41609</v>
          </cell>
          <cell r="F60" t="str">
            <v>F01U269701</v>
          </cell>
          <cell r="G60" t="str">
            <v>F.01U.269.701</v>
          </cell>
          <cell r="H60" t="str">
            <v>VDN-5085-V921</v>
          </cell>
          <cell r="I60" t="str">
            <v>June/July 2013</v>
          </cell>
          <cell r="J60" t="str">
            <v>F01U278733</v>
          </cell>
        </row>
        <row r="61">
          <cell r="A61" t="str">
            <v>F01U081319</v>
          </cell>
          <cell r="B61" t="str">
            <v>F.01U.081.319</v>
          </cell>
          <cell r="C61" t="str">
            <v>VDC-455V09-10</v>
          </cell>
          <cell r="D61" t="str">
            <v>FLEXIDOME  XT+ Dome Camera</v>
          </cell>
          <cell r="E61">
            <v>41609</v>
          </cell>
          <cell r="F61" t="str">
            <v>F01U262660</v>
          </cell>
          <cell r="G61" t="str">
            <v>F.01U.262.660</v>
          </cell>
          <cell r="H61" t="str">
            <v>VDC-242V03-1</v>
          </cell>
          <cell r="I61" t="str">
            <v>Released</v>
          </cell>
          <cell r="J61" t="e">
            <v>#N/A</v>
          </cell>
        </row>
        <row r="62">
          <cell r="A62" t="str">
            <v>F01U081320</v>
          </cell>
          <cell r="B62" t="str">
            <v>F.01U.081.320</v>
          </cell>
          <cell r="C62" t="str">
            <v>VDC-455V09-20</v>
          </cell>
          <cell r="D62" t="str">
            <v>FLEXIDOME  XT+ Dome Camera</v>
          </cell>
          <cell r="E62">
            <v>41609</v>
          </cell>
          <cell r="F62" t="str">
            <v>F01U262659</v>
          </cell>
          <cell r="G62" t="str">
            <v>F.01U.262.659</v>
          </cell>
          <cell r="H62" t="str">
            <v>VDC-242V03-2</v>
          </cell>
          <cell r="I62" t="str">
            <v>Released</v>
          </cell>
          <cell r="J62" t="e">
            <v>#N/A</v>
          </cell>
        </row>
        <row r="63">
          <cell r="A63" t="str">
            <v>F01U081321</v>
          </cell>
          <cell r="B63" t="str">
            <v>F.01U.081.321</v>
          </cell>
          <cell r="C63" t="str">
            <v>VDC-485V09-10</v>
          </cell>
          <cell r="D63" t="str">
            <v>FLEXIDOME XF Dome Camera</v>
          </cell>
          <cell r="E63">
            <v>41609</v>
          </cell>
          <cell r="F63" t="str">
            <v>F01U262660</v>
          </cell>
          <cell r="G63" t="str">
            <v>F.01U.262.660</v>
          </cell>
          <cell r="H63" t="str">
            <v>VDC-242V03-1</v>
          </cell>
          <cell r="I63" t="str">
            <v>Released</v>
          </cell>
          <cell r="J63" t="e">
            <v>#N/A</v>
          </cell>
        </row>
        <row r="64">
          <cell r="A64" t="str">
            <v>F01U081322</v>
          </cell>
          <cell r="B64" t="str">
            <v>F.01U.081.322</v>
          </cell>
          <cell r="C64" t="str">
            <v>VDC-485V09-20</v>
          </cell>
          <cell r="D64" t="str">
            <v>FLEXIDOME XF Dome Camera</v>
          </cell>
          <cell r="E64">
            <v>41609</v>
          </cell>
          <cell r="F64" t="str">
            <v>F01U262659</v>
          </cell>
          <cell r="G64" t="str">
            <v>F.01U.262.659</v>
          </cell>
          <cell r="H64" t="str">
            <v>VDC-242V03-2</v>
          </cell>
          <cell r="I64" t="str">
            <v>Released</v>
          </cell>
          <cell r="J64" t="e">
            <v>#N/A</v>
          </cell>
        </row>
        <row r="65">
          <cell r="A65" t="str">
            <v>F01U081325</v>
          </cell>
          <cell r="B65" t="str">
            <v>F.01U.081.325</v>
          </cell>
          <cell r="C65" t="str">
            <v>VDC-455V09-10S</v>
          </cell>
          <cell r="D65" t="str">
            <v>FLEXIDOME  XT+ Dome Camera</v>
          </cell>
          <cell r="E65">
            <v>41609</v>
          </cell>
          <cell r="F65" t="str">
            <v>F01U262660</v>
          </cell>
          <cell r="G65" t="str">
            <v>F.01U.262.660</v>
          </cell>
          <cell r="H65" t="str">
            <v>VDC-242V03-1</v>
          </cell>
          <cell r="I65" t="str">
            <v>Released</v>
          </cell>
          <cell r="J65" t="e">
            <v>#N/A</v>
          </cell>
        </row>
        <row r="66">
          <cell r="A66" t="str">
            <v>F01U081326</v>
          </cell>
          <cell r="B66" t="str">
            <v>F.01U.081.326</v>
          </cell>
          <cell r="C66" t="str">
            <v>VDC-455V09-20S</v>
          </cell>
          <cell r="D66" t="str">
            <v>FLEXIDOME  XT+ Dome Camera</v>
          </cell>
          <cell r="E66">
            <v>41609</v>
          </cell>
          <cell r="F66" t="str">
            <v>F01U262659</v>
          </cell>
          <cell r="G66" t="str">
            <v>F.01U.262.659</v>
          </cell>
          <cell r="H66" t="str">
            <v>VDC-242V03-2</v>
          </cell>
          <cell r="I66" t="str">
            <v>Released</v>
          </cell>
          <cell r="J66" t="e">
            <v>#N/A</v>
          </cell>
        </row>
        <row r="67">
          <cell r="A67" t="str">
            <v>F01U081327</v>
          </cell>
          <cell r="B67" t="str">
            <v>F.01U.081.327</v>
          </cell>
          <cell r="C67" t="str">
            <v>VDC-485V09-10S</v>
          </cell>
          <cell r="D67" t="str">
            <v>FLEXIDOME XF Dome Camera</v>
          </cell>
          <cell r="E67">
            <v>41609</v>
          </cell>
          <cell r="F67" t="str">
            <v>F01U262660</v>
          </cell>
          <cell r="G67" t="str">
            <v>F.01U.262.660</v>
          </cell>
          <cell r="H67" t="str">
            <v>VDC-242V03-1</v>
          </cell>
          <cell r="I67" t="str">
            <v>Released</v>
          </cell>
          <cell r="J67" t="e">
            <v>#N/A</v>
          </cell>
        </row>
        <row r="68">
          <cell r="A68" t="str">
            <v>F01U081328</v>
          </cell>
          <cell r="B68" t="str">
            <v>F.01U.081.328</v>
          </cell>
          <cell r="C68" t="str">
            <v>VDC-485V09-20S</v>
          </cell>
          <cell r="D68" t="str">
            <v>FLEXIDOME XF</v>
          </cell>
          <cell r="E68">
            <v>41609</v>
          </cell>
          <cell r="F68" t="str">
            <v>F01U262659</v>
          </cell>
          <cell r="G68" t="str">
            <v>F.01U.262.659</v>
          </cell>
          <cell r="H68" t="str">
            <v>VDC-242V03-2</v>
          </cell>
          <cell r="I68" t="str">
            <v>Released</v>
          </cell>
          <cell r="J68" t="e">
            <v>#N/A</v>
          </cell>
        </row>
        <row r="69">
          <cell r="A69" t="str">
            <v>F01U081333</v>
          </cell>
          <cell r="B69" t="str">
            <v>F.01U.081.333</v>
          </cell>
          <cell r="C69" t="str">
            <v>VDC-445V09-10S</v>
          </cell>
          <cell r="D69" t="str">
            <v>FLEXIDOME VF  Dome Camera</v>
          </cell>
          <cell r="E69">
            <v>41609</v>
          </cell>
          <cell r="F69" t="str">
            <v>F01U252581</v>
          </cell>
          <cell r="G69" t="str">
            <v>F.01U.252.581</v>
          </cell>
          <cell r="H69" t="str">
            <v>VDC-275-10</v>
          </cell>
          <cell r="I69" t="str">
            <v>Released</v>
          </cell>
          <cell r="J69" t="e">
            <v>#N/A</v>
          </cell>
        </row>
        <row r="70">
          <cell r="A70" t="str">
            <v>F01U081334</v>
          </cell>
          <cell r="B70" t="str">
            <v>F.01U.081.334</v>
          </cell>
          <cell r="C70" t="str">
            <v>VDC-445V09-20S</v>
          </cell>
          <cell r="D70" t="str">
            <v>FLEXIDOME VF  Dome Camera</v>
          </cell>
          <cell r="E70">
            <v>41609</v>
          </cell>
          <cell r="F70" t="str">
            <v>F01U252582</v>
          </cell>
          <cell r="G70" t="str">
            <v>F.01U.252.582</v>
          </cell>
          <cell r="H70" t="str">
            <v>VDC-275-20</v>
          </cell>
          <cell r="I70" t="str">
            <v>Released</v>
          </cell>
          <cell r="J70" t="e">
            <v>#N/A</v>
          </cell>
        </row>
        <row r="71">
          <cell r="A71" t="str">
            <v>F01U081388</v>
          </cell>
          <cell r="B71" t="str">
            <v>F.01U.081.388</v>
          </cell>
          <cell r="C71" t="str">
            <v>LTC 0498/11</v>
          </cell>
          <cell r="D71" t="str">
            <v>Dinion 2X Day/Night Camera</v>
          </cell>
          <cell r="E71">
            <v>41609</v>
          </cell>
          <cell r="F71" t="str">
            <v>F01U269688</v>
          </cell>
          <cell r="G71" t="str">
            <v>F.01U.269.688</v>
          </cell>
          <cell r="H71" t="str">
            <v>VBN-5085-C11</v>
          </cell>
          <cell r="I71" t="str">
            <v>June/July 2013</v>
          </cell>
          <cell r="J71" t="str">
            <v>F01U278645</v>
          </cell>
        </row>
        <row r="72">
          <cell r="A72" t="str">
            <v>F01U081389</v>
          </cell>
          <cell r="B72" t="str">
            <v>F.01U.081.389</v>
          </cell>
          <cell r="C72" t="str">
            <v>LTC 0498/21</v>
          </cell>
          <cell r="D72" t="str">
            <v>Dinion 2X Day/Night Camera</v>
          </cell>
          <cell r="E72">
            <v>41609</v>
          </cell>
          <cell r="F72" t="str">
            <v>F01U269689</v>
          </cell>
          <cell r="G72" t="str">
            <v>F.01U.269.689</v>
          </cell>
          <cell r="H72" t="str">
            <v>VBN-5085-C21</v>
          </cell>
          <cell r="I72" t="str">
            <v>June/July 2013</v>
          </cell>
          <cell r="J72" t="str">
            <v>F01U278653</v>
          </cell>
        </row>
        <row r="73">
          <cell r="A73" t="str">
            <v>F01U081390</v>
          </cell>
          <cell r="B73" t="str">
            <v>F.01U.081.390</v>
          </cell>
          <cell r="C73" t="str">
            <v>LTC 0498/51</v>
          </cell>
          <cell r="D73" t="str">
            <v>Dinion 2X Day/Night Camera</v>
          </cell>
          <cell r="E73">
            <v>41609</v>
          </cell>
          <cell r="F73" t="str">
            <v>F01U269690</v>
          </cell>
          <cell r="G73" t="str">
            <v>F.01U.269.690</v>
          </cell>
          <cell r="H73" t="str">
            <v>VBN-5085-C51</v>
          </cell>
          <cell r="I73" t="str">
            <v>June/July 2013</v>
          </cell>
          <cell r="J73" t="str">
            <v>F01U278654</v>
          </cell>
        </row>
        <row r="74">
          <cell r="A74" t="str">
            <v>F01U081391</v>
          </cell>
          <cell r="B74" t="str">
            <v>F.01U.081.391</v>
          </cell>
          <cell r="C74" t="str">
            <v>LTC 0498/61</v>
          </cell>
          <cell r="D74" t="str">
            <v>Dinion 2X Day/Night Camera</v>
          </cell>
          <cell r="E74">
            <v>41609</v>
          </cell>
          <cell r="F74" t="str">
            <v>F01U269691</v>
          </cell>
          <cell r="G74" t="str">
            <v>F.01U.269.691</v>
          </cell>
          <cell r="H74" t="str">
            <v>VBN-5085-C21</v>
          </cell>
          <cell r="I74" t="str">
            <v>June/July 2013</v>
          </cell>
          <cell r="J74" t="str">
            <v>F01U278653</v>
          </cell>
        </row>
        <row r="75">
          <cell r="A75" t="str">
            <v>F01U090040</v>
          </cell>
          <cell r="B75" t="str">
            <v>F.01U.090.040</v>
          </cell>
          <cell r="C75" t="str">
            <v>LTC 0618/10C</v>
          </cell>
          <cell r="D75" t="str">
            <v>Dinion XF 1/2" Color Camera</v>
          </cell>
          <cell r="E75">
            <v>41609</v>
          </cell>
          <cell r="F75" t="str">
            <v>F01U164746</v>
          </cell>
          <cell r="G75" t="str">
            <v>F.01U.164.746</v>
          </cell>
          <cell r="H75" t="str">
            <v>LTC 0630/11C</v>
          </cell>
          <cell r="I75" t="str">
            <v>Released</v>
          </cell>
          <cell r="J75" t="e">
            <v>#N/A</v>
          </cell>
        </row>
        <row r="76">
          <cell r="A76" t="str">
            <v>F01U090041</v>
          </cell>
          <cell r="B76" t="str">
            <v>F.01U.090.041</v>
          </cell>
          <cell r="C76" t="str">
            <v>LTC 0488/10T</v>
          </cell>
          <cell r="D76" t="str">
            <v>Dinion XF Color Camera</v>
          </cell>
          <cell r="E76">
            <v>41609</v>
          </cell>
          <cell r="F76" t="str">
            <v>F01U269688</v>
          </cell>
          <cell r="G76" t="str">
            <v>F.01U.269.688</v>
          </cell>
          <cell r="H76" t="str">
            <v>VBN-5085-C11</v>
          </cell>
          <cell r="I76" t="str">
            <v>June/July 2013</v>
          </cell>
          <cell r="J76" t="str">
            <v>F01U278645</v>
          </cell>
        </row>
        <row r="77">
          <cell r="A77" t="str">
            <v>F01U090042</v>
          </cell>
          <cell r="B77" t="str">
            <v>F.01U.090.042</v>
          </cell>
          <cell r="C77" t="str">
            <v>LTC 0618/50C</v>
          </cell>
          <cell r="D77" t="str">
            <v>Dinion XF 1/2" Color Camera</v>
          </cell>
          <cell r="E77">
            <v>41609</v>
          </cell>
          <cell r="F77" t="str">
            <v>F01U164747</v>
          </cell>
          <cell r="G77" t="str">
            <v>F.01U.164.747</v>
          </cell>
          <cell r="H77" t="str">
            <v>LTC 0630/51C</v>
          </cell>
          <cell r="I77" t="str">
            <v>Released</v>
          </cell>
          <cell r="J77" t="e">
            <v>#N/A</v>
          </cell>
        </row>
        <row r="78">
          <cell r="A78" t="str">
            <v>F01U090043</v>
          </cell>
          <cell r="B78" t="str">
            <v>F.01U.090.043</v>
          </cell>
          <cell r="C78" t="str">
            <v>BK75/50</v>
          </cell>
          <cell r="D78" t="str">
            <v>Dinion XF Color Camera</v>
          </cell>
          <cell r="E78">
            <v>41609</v>
          </cell>
          <cell r="F78" t="str">
            <v>F01U164747</v>
          </cell>
          <cell r="G78" t="str">
            <v>F.01U.164.747</v>
          </cell>
          <cell r="H78" t="str">
            <v>LTC 0630/51C</v>
          </cell>
          <cell r="I78" t="str">
            <v>Released</v>
          </cell>
          <cell r="J78" t="e">
            <v>#N/A</v>
          </cell>
        </row>
        <row r="79">
          <cell r="A79" t="str">
            <v>F01U090044</v>
          </cell>
          <cell r="B79" t="str">
            <v>F.01U.090.044</v>
          </cell>
          <cell r="C79" t="str">
            <v>LTC 0488/50T</v>
          </cell>
          <cell r="D79" t="str">
            <v>Dinion XF Color Camera</v>
          </cell>
          <cell r="E79">
            <v>41609</v>
          </cell>
          <cell r="F79" t="str">
            <v>F01U269690</v>
          </cell>
          <cell r="G79" t="str">
            <v>F.01U.269.690</v>
          </cell>
          <cell r="H79" t="str">
            <v>VBN-5085-C51</v>
          </cell>
          <cell r="I79" t="str">
            <v>June/July 2013</v>
          </cell>
          <cell r="J79" t="str">
            <v>F01U278654</v>
          </cell>
        </row>
        <row r="80">
          <cell r="A80" t="str">
            <v>F01U127245</v>
          </cell>
          <cell r="B80" t="str">
            <v>F.01U.127.245</v>
          </cell>
          <cell r="C80" t="str">
            <v>VDC-480V03-10S</v>
          </cell>
          <cell r="D80" t="str">
            <v>FLEXIDOME XF Indoor Dome Camera</v>
          </cell>
          <cell r="E80">
            <v>41609</v>
          </cell>
          <cell r="F80" t="str">
            <v>F01U252581</v>
          </cell>
          <cell r="G80" t="str">
            <v>F.01U.252.581</v>
          </cell>
          <cell r="H80" t="str">
            <v>VDC-275-10</v>
          </cell>
          <cell r="I80" t="str">
            <v>Released</v>
          </cell>
          <cell r="J80" t="e">
            <v>#N/A</v>
          </cell>
        </row>
        <row r="81">
          <cell r="A81" t="str">
            <v>F01U127246</v>
          </cell>
          <cell r="B81" t="str">
            <v>F.01U.127.246</v>
          </cell>
          <cell r="C81" t="str">
            <v>VDC-480V03-20S</v>
          </cell>
          <cell r="D81" t="str">
            <v>FLEXIDOME XF Indoor Dome Camera</v>
          </cell>
          <cell r="E81">
            <v>41609</v>
          </cell>
          <cell r="F81" t="str">
            <v>F01U252582</v>
          </cell>
          <cell r="G81" t="str">
            <v>F.01U.252.582</v>
          </cell>
          <cell r="H81" t="str">
            <v>VDC-275-20</v>
          </cell>
          <cell r="I81" t="str">
            <v>Released</v>
          </cell>
          <cell r="J81" t="e">
            <v>#N/A</v>
          </cell>
        </row>
        <row r="82">
          <cell r="A82" t="str">
            <v>F01U127247</v>
          </cell>
          <cell r="B82" t="str">
            <v>F.01U.127.247</v>
          </cell>
          <cell r="C82" t="str">
            <v>VDC-480V04-10S</v>
          </cell>
          <cell r="D82" t="str">
            <v>FLEXIDOME XF Indoor Dome Camera</v>
          </cell>
          <cell r="E82">
            <v>41609</v>
          </cell>
          <cell r="F82" t="str">
            <v>F01U252581</v>
          </cell>
          <cell r="G82" t="str">
            <v>F.01U.252.581</v>
          </cell>
          <cell r="H82" t="str">
            <v>VDC-275-10</v>
          </cell>
          <cell r="I82" t="str">
            <v>Released</v>
          </cell>
          <cell r="J82" t="e">
            <v>#N/A</v>
          </cell>
        </row>
        <row r="83">
          <cell r="A83" t="str">
            <v>F01U127248</v>
          </cell>
          <cell r="B83" t="str">
            <v>F.01U.127.248</v>
          </cell>
          <cell r="C83" t="str">
            <v>VDC-480V04-20S</v>
          </cell>
          <cell r="D83" t="str">
            <v>FLEXIDOME XF Indoor Dome Camera</v>
          </cell>
          <cell r="E83">
            <v>41609</v>
          </cell>
          <cell r="F83" t="str">
            <v>F01U252582</v>
          </cell>
          <cell r="G83" t="str">
            <v>F.01U.252.582</v>
          </cell>
          <cell r="H83" t="str">
            <v>VDC-275-20</v>
          </cell>
          <cell r="I83" t="str">
            <v>Released</v>
          </cell>
          <cell r="J83" t="e">
            <v>#N/A</v>
          </cell>
        </row>
        <row r="84">
          <cell r="A84" t="str">
            <v>F01U134456</v>
          </cell>
          <cell r="B84" t="str">
            <v>F.01U.134.456</v>
          </cell>
          <cell r="C84" t="str">
            <v>VDC-480V09-10S</v>
          </cell>
          <cell r="D84" t="str">
            <v>FLEXIDOME XF Indoor Dome Camera</v>
          </cell>
          <cell r="E84">
            <v>41609</v>
          </cell>
          <cell r="F84" t="str">
            <v>F01U252581</v>
          </cell>
          <cell r="G84" t="str">
            <v>F.01U.252.581</v>
          </cell>
          <cell r="H84" t="str">
            <v>VDC-275-10</v>
          </cell>
          <cell r="I84" t="str">
            <v>Released</v>
          </cell>
          <cell r="J84" t="e">
            <v>#N/A</v>
          </cell>
        </row>
        <row r="85">
          <cell r="A85" t="str">
            <v>F01U134457</v>
          </cell>
          <cell r="B85" t="str">
            <v>F.01U.134.457</v>
          </cell>
          <cell r="C85" t="str">
            <v>VDC-480V09-20S</v>
          </cell>
          <cell r="D85" t="str">
            <v>FLEXIDOME XF Indoor Dome Camera</v>
          </cell>
          <cell r="E85">
            <v>41609</v>
          </cell>
          <cell r="F85" t="str">
            <v>F01U252582</v>
          </cell>
          <cell r="G85" t="str">
            <v>F.01U.252.582</v>
          </cell>
          <cell r="H85" t="str">
            <v>VDC-275-20</v>
          </cell>
          <cell r="I85" t="str">
            <v>Released</v>
          </cell>
          <cell r="J85" t="e">
            <v>#N/A</v>
          </cell>
        </row>
        <row r="86">
          <cell r="A86" t="str">
            <v>F01U162611</v>
          </cell>
          <cell r="B86" t="str">
            <v>F.01U.162.611</v>
          </cell>
          <cell r="C86" t="str">
            <v>LTC 0620/51C</v>
          </cell>
          <cell r="D86" t="str">
            <v>Dinion 2X Day/Night Camera</v>
          </cell>
          <cell r="E86">
            <v>41609</v>
          </cell>
          <cell r="F86" t="str">
            <v>F01U164747</v>
          </cell>
          <cell r="G86" t="str">
            <v>F.01U.164.747</v>
          </cell>
          <cell r="H86" t="str">
            <v>LTC 0630/51C</v>
          </cell>
          <cell r="I86" t="str">
            <v>Released</v>
          </cell>
          <cell r="J86" t="e">
            <v>#N/A</v>
          </cell>
        </row>
        <row r="87">
          <cell r="A87" t="str">
            <v>F01U162612</v>
          </cell>
          <cell r="B87" t="str">
            <v>F.01U.162.612</v>
          </cell>
          <cell r="C87" t="str">
            <v>LTC 0620/11C </v>
          </cell>
          <cell r="D87" t="str">
            <v>Dinion 2X Day/Night Camera</v>
          </cell>
          <cell r="E87">
            <v>41609</v>
          </cell>
          <cell r="F87" t="str">
            <v>F01U164746</v>
          </cell>
          <cell r="G87" t="str">
            <v>F.01U.164.746</v>
          </cell>
          <cell r="H87" t="str">
            <v>LTC 0630/11C</v>
          </cell>
          <cell r="I87" t="str">
            <v>Released</v>
          </cell>
          <cell r="J87" t="e">
            <v>#N/A</v>
          </cell>
        </row>
        <row r="88">
          <cell r="A88" t="str">
            <v>F01U162613</v>
          </cell>
          <cell r="B88" t="str">
            <v>F.01U.162.613</v>
          </cell>
          <cell r="C88" t="str">
            <v>LTC 0495/51C</v>
          </cell>
          <cell r="D88" t="str">
            <v>Dinion XF Day/Night Camera</v>
          </cell>
          <cell r="E88">
            <v>41609</v>
          </cell>
          <cell r="F88" t="str">
            <v>F01U269690</v>
          </cell>
          <cell r="G88" t="str">
            <v>F.01U.269.690</v>
          </cell>
          <cell r="H88" t="str">
            <v>VBN-5085-C51</v>
          </cell>
          <cell r="I88" t="str">
            <v>June/July 2013</v>
          </cell>
          <cell r="J88" t="str">
            <v>F01U278654</v>
          </cell>
        </row>
        <row r="89">
          <cell r="A89" t="str">
            <v>F01U162614</v>
          </cell>
          <cell r="B89" t="str">
            <v>F.01U.162.614</v>
          </cell>
          <cell r="C89" t="str">
            <v>LTC 0495/11C</v>
          </cell>
          <cell r="D89" t="str">
            <v>Dinion XF Day/Night Camera</v>
          </cell>
          <cell r="E89">
            <v>41609</v>
          </cell>
          <cell r="F89" t="str">
            <v>F01U269688</v>
          </cell>
          <cell r="G89" t="str">
            <v>F.01U.269.688</v>
          </cell>
          <cell r="H89" t="str">
            <v>VBN-5085-C11</v>
          </cell>
          <cell r="I89" t="str">
            <v>June/July 2013</v>
          </cell>
          <cell r="J89" t="str">
            <v>F01U278645</v>
          </cell>
        </row>
        <row r="90">
          <cell r="A90" t="str">
            <v>F01U163427</v>
          </cell>
          <cell r="B90" t="str">
            <v>F.01U.163.427</v>
          </cell>
          <cell r="C90" t="str">
            <v>LTC 0465/11</v>
          </cell>
          <cell r="D90" t="str">
            <v>Dinion Day / Night</v>
          </cell>
          <cell r="E90">
            <v>41609</v>
          </cell>
          <cell r="F90" t="str">
            <v>F01U269692</v>
          </cell>
          <cell r="G90" t="str">
            <v>F.01U.269.692</v>
          </cell>
          <cell r="H90" t="str">
            <v>VBN-4075-C11</v>
          </cell>
          <cell r="I90" t="str">
            <v>June/July 2013</v>
          </cell>
          <cell r="J90" t="str">
            <v>F01U278639</v>
          </cell>
        </row>
        <row r="91">
          <cell r="A91" t="str">
            <v>F01U163428</v>
          </cell>
          <cell r="B91" t="str">
            <v>F.01U.163.428</v>
          </cell>
          <cell r="C91" t="str">
            <v>LTC 0465/21</v>
          </cell>
          <cell r="D91" t="str">
            <v>Dinion Day / Night</v>
          </cell>
          <cell r="E91">
            <v>41609</v>
          </cell>
          <cell r="F91" t="str">
            <v>F01U269693</v>
          </cell>
          <cell r="G91" t="str">
            <v>F.01U.269.693</v>
          </cell>
          <cell r="H91" t="str">
            <v>VBN-4075-C21</v>
          </cell>
          <cell r="I91" t="str">
            <v>June/July 2013</v>
          </cell>
          <cell r="J91" t="str">
            <v>F01U278640</v>
          </cell>
        </row>
        <row r="92">
          <cell r="A92" t="str">
            <v>F01U163429</v>
          </cell>
          <cell r="B92" t="str">
            <v>F.01U.163.429</v>
          </cell>
          <cell r="C92" t="str">
            <v>LTC 0465/51</v>
          </cell>
          <cell r="D92" t="str">
            <v>Dinion Day / Night</v>
          </cell>
          <cell r="E92">
            <v>41609</v>
          </cell>
          <cell r="F92" t="str">
            <v>F01U274956</v>
          </cell>
          <cell r="G92" t="str">
            <v>F.01U.274.956</v>
          </cell>
          <cell r="H92" t="str">
            <v>VBN-4075-C51</v>
          </cell>
          <cell r="I92" t="str">
            <v>June/July 2013</v>
          </cell>
          <cell r="J92" t="str">
            <v>F01U278641</v>
          </cell>
        </row>
        <row r="93">
          <cell r="A93" t="str">
            <v>F01U163430</v>
          </cell>
          <cell r="B93" t="str">
            <v>F.01U.163.430</v>
          </cell>
          <cell r="C93" t="str">
            <v>LTC 0465/61</v>
          </cell>
          <cell r="D93" t="str">
            <v>Dinion Day / Night</v>
          </cell>
          <cell r="E93">
            <v>41609</v>
          </cell>
          <cell r="F93" t="str">
            <v>F01U269693</v>
          </cell>
          <cell r="G93" t="str">
            <v>F.01U.269.693</v>
          </cell>
          <cell r="H93" t="str">
            <v>VBN-4075-C21</v>
          </cell>
          <cell r="I93" t="str">
            <v>June/July 2013</v>
          </cell>
          <cell r="J93" t="str">
            <v>F01U278640</v>
          </cell>
        </row>
        <row r="94">
          <cell r="A94" t="str">
            <v>F01U164744</v>
          </cell>
          <cell r="B94" t="str">
            <v>F.01U.164.744</v>
          </cell>
          <cell r="C94" t="str">
            <v>LTC 0498/11C</v>
          </cell>
          <cell r="D94" t="str">
            <v>Dinion 2X Day/Night Camera</v>
          </cell>
          <cell r="E94">
            <v>41609</v>
          </cell>
          <cell r="F94" t="str">
            <v>F01U269688</v>
          </cell>
          <cell r="G94" t="str">
            <v>F.01U.269.688</v>
          </cell>
          <cell r="H94" t="str">
            <v>VBN-5085-C11</v>
          </cell>
          <cell r="I94" t="str">
            <v>June/July 2013</v>
          </cell>
          <cell r="J94" t="str">
            <v>F01U278645</v>
          </cell>
        </row>
        <row r="95">
          <cell r="A95" t="str">
            <v>F01U164745</v>
          </cell>
          <cell r="B95" t="str">
            <v>F.01U.164.745</v>
          </cell>
          <cell r="C95" t="str">
            <v>LTC 0498/51C</v>
          </cell>
          <cell r="D95" t="str">
            <v>Dinion 2X Day/Night Camera</v>
          </cell>
          <cell r="E95">
            <v>41609</v>
          </cell>
          <cell r="F95" t="str">
            <v>F01U269690</v>
          </cell>
          <cell r="G95" t="str">
            <v>F.01U.269.690</v>
          </cell>
          <cell r="H95" t="str">
            <v>VBN-5085-C51</v>
          </cell>
          <cell r="I95" t="str">
            <v>June/July 2013</v>
          </cell>
          <cell r="J95" t="str">
            <v>F01U278654</v>
          </cell>
        </row>
        <row r="96">
          <cell r="A96" t="str">
            <v>F01U164796</v>
          </cell>
          <cell r="B96" t="str">
            <v>F.01U.164.796</v>
          </cell>
          <cell r="C96" t="str">
            <v>VDN-498V06-11</v>
          </cell>
          <cell r="D96" t="str">
            <v>FLEXIDOME 2X Dome Camera</v>
          </cell>
          <cell r="E96">
            <v>41609</v>
          </cell>
          <cell r="F96" t="str">
            <v>F01U269698</v>
          </cell>
          <cell r="G96" t="str">
            <v>F.01U.269.698</v>
          </cell>
          <cell r="H96" t="str">
            <v>VDN-5085-VA11</v>
          </cell>
          <cell r="I96" t="str">
            <v>June/July 2013</v>
          </cell>
          <cell r="J96" t="str">
            <v>F01U278657</v>
          </cell>
        </row>
        <row r="97">
          <cell r="A97" t="str">
            <v>F01U164797</v>
          </cell>
          <cell r="B97" t="str">
            <v>F.01U.164.797</v>
          </cell>
          <cell r="C97" t="str">
            <v>VDN-498V06-21</v>
          </cell>
          <cell r="D97" t="str">
            <v>FLEXIDOME 2X Dome Camera</v>
          </cell>
          <cell r="E97">
            <v>41609</v>
          </cell>
          <cell r="F97" t="str">
            <v>F01U269699</v>
          </cell>
          <cell r="G97" t="str">
            <v>F.01U.269.699</v>
          </cell>
          <cell r="H97" t="str">
            <v>VDN-5085-VA21</v>
          </cell>
          <cell r="I97" t="str">
            <v>June/July 2013</v>
          </cell>
          <cell r="J97" t="str">
            <v>F01U278658</v>
          </cell>
        </row>
        <row r="98">
          <cell r="A98" t="str">
            <v>F01U164798</v>
          </cell>
          <cell r="B98" t="str">
            <v>F.01U.164.798</v>
          </cell>
          <cell r="C98" t="str">
            <v>VDN-498V06-11S</v>
          </cell>
          <cell r="D98" t="str">
            <v>FLEXIDOME 2X Dome Camera</v>
          </cell>
          <cell r="E98">
            <v>41609</v>
          </cell>
          <cell r="F98" t="str">
            <v>F01U269698</v>
          </cell>
          <cell r="G98" t="str">
            <v>F.01U.269.698</v>
          </cell>
          <cell r="H98" t="str">
            <v>VDN-5085-VA11</v>
          </cell>
          <cell r="I98" t="str">
            <v>June/July 2013</v>
          </cell>
          <cell r="J98" t="str">
            <v>F01U278657</v>
          </cell>
        </row>
        <row r="99">
          <cell r="A99" t="str">
            <v>F01U164799</v>
          </cell>
          <cell r="B99" t="str">
            <v>F.01U.164.799</v>
          </cell>
          <cell r="C99" t="str">
            <v>VDN-498V06-21S</v>
          </cell>
          <cell r="D99" t="str">
            <v>FLEXIDOME 2X Dome Camera</v>
          </cell>
          <cell r="E99">
            <v>41609</v>
          </cell>
          <cell r="F99" t="str">
            <v>F01U269699</v>
          </cell>
          <cell r="G99" t="str">
            <v>F.01U.269.699</v>
          </cell>
          <cell r="H99" t="str">
            <v>VDN-5085-VA21</v>
          </cell>
          <cell r="I99" t="str">
            <v>June/July 2013</v>
          </cell>
          <cell r="J99" t="str">
            <v>F01U278658</v>
          </cell>
        </row>
        <row r="100">
          <cell r="A100" t="str">
            <v>F01U166098</v>
          </cell>
          <cell r="B100" t="str">
            <v>F.01U.166.098</v>
          </cell>
          <cell r="C100" t="str">
            <v>LTC 0455/11C</v>
          </cell>
          <cell r="D100" t="str">
            <v>Dinion Color Camera standard resolution</v>
          </cell>
          <cell r="E100">
            <v>41609</v>
          </cell>
          <cell r="F100" t="str">
            <v>F01U269694</v>
          </cell>
          <cell r="G100" t="str">
            <v>F.01U.269.694</v>
          </cell>
          <cell r="H100" t="str">
            <v>VBC-4075-C11</v>
          </cell>
          <cell r="I100" t="str">
            <v>June/July 2013</v>
          </cell>
          <cell r="J100" t="str">
            <v>F01U278642</v>
          </cell>
        </row>
        <row r="101">
          <cell r="A101" t="str">
            <v>F01U166099</v>
          </cell>
          <cell r="B101" t="str">
            <v>F.01U.166.099</v>
          </cell>
          <cell r="C101" t="str">
            <v>LTC 0455/51C</v>
          </cell>
          <cell r="D101" t="str">
            <v>Dinion Color Camera standard resolution</v>
          </cell>
          <cell r="E101">
            <v>41609</v>
          </cell>
          <cell r="F101" t="str">
            <v>F01U274957</v>
          </cell>
          <cell r="G101" t="str">
            <v>F.01U.274.957</v>
          </cell>
          <cell r="H101" t="str">
            <v>VBC-4075-C51</v>
          </cell>
          <cell r="I101" t="str">
            <v>June/July 2013</v>
          </cell>
          <cell r="J101" t="str">
            <v>F01U278644</v>
          </cell>
        </row>
        <row r="102">
          <cell r="A102" t="str">
            <v>F01U166101</v>
          </cell>
          <cell r="B102" t="str">
            <v>F.01U.166.101</v>
          </cell>
          <cell r="C102" t="str">
            <v>LTC 0610/51C </v>
          </cell>
          <cell r="D102" t="str">
            <v>Dinion XF 1/2" Color Camera</v>
          </cell>
          <cell r="E102">
            <v>41609</v>
          </cell>
          <cell r="F102" t="str">
            <v>F01U164747</v>
          </cell>
          <cell r="G102" t="str">
            <v>F.01U.164.747</v>
          </cell>
          <cell r="H102" t="str">
            <v>LTC 0630/51C</v>
          </cell>
          <cell r="I102" t="str">
            <v>Released</v>
          </cell>
          <cell r="J102" t="e">
            <v>#N/A</v>
          </cell>
        </row>
        <row r="103">
          <cell r="A103" t="str">
            <v>F01U166102</v>
          </cell>
          <cell r="B103" t="str">
            <v>F.01U.166.102</v>
          </cell>
          <cell r="C103" t="str">
            <v>LTC 0610/11C </v>
          </cell>
          <cell r="D103" t="str">
            <v>Dinion XF 1/2" Color Camera</v>
          </cell>
          <cell r="E103">
            <v>41609</v>
          </cell>
          <cell r="F103" t="str">
            <v>F01U164746</v>
          </cell>
          <cell r="G103" t="str">
            <v>F.01U.164.746</v>
          </cell>
          <cell r="H103" t="str">
            <v>LTC 0630/11C</v>
          </cell>
          <cell r="I103" t="str">
            <v>Released</v>
          </cell>
          <cell r="J103" t="e">
            <v>#N/A</v>
          </cell>
        </row>
        <row r="104">
          <cell r="A104" t="str">
            <v>F01U168476</v>
          </cell>
          <cell r="B104" t="str">
            <v>F.01U.168.476</v>
          </cell>
          <cell r="C104" t="str">
            <v>LTC 0485/11C</v>
          </cell>
          <cell r="D104" t="str">
            <v>Dinion XF Color Camera</v>
          </cell>
          <cell r="E104">
            <v>41609</v>
          </cell>
          <cell r="F104" t="str">
            <v>F01U269688</v>
          </cell>
          <cell r="G104" t="str">
            <v>F.01U.269.688</v>
          </cell>
          <cell r="H104" t="str">
            <v>VBN-5085-C11</v>
          </cell>
          <cell r="I104" t="str">
            <v>June/July 2013</v>
          </cell>
          <cell r="J104" t="str">
            <v>F01U278645</v>
          </cell>
        </row>
        <row r="105">
          <cell r="A105" t="str">
            <v>F01U168477</v>
          </cell>
          <cell r="B105" t="str">
            <v>F.01U.168.477</v>
          </cell>
          <cell r="C105" t="str">
            <v>LTC 0485/51C </v>
          </cell>
          <cell r="D105" t="str">
            <v>Dinion XF Color Camera</v>
          </cell>
          <cell r="E105">
            <v>41609</v>
          </cell>
          <cell r="F105" t="str">
            <v>F01U269690</v>
          </cell>
          <cell r="G105" t="str">
            <v>F.01U.269.690</v>
          </cell>
          <cell r="H105" t="str">
            <v>VBN-5085-C51</v>
          </cell>
          <cell r="I105" t="str">
            <v>June/July 2013</v>
          </cell>
          <cell r="J105" t="str">
            <v>F01U278654</v>
          </cell>
        </row>
        <row r="106">
          <cell r="A106" t="str">
            <v>F01U168478</v>
          </cell>
          <cell r="B106" t="str">
            <v>F.01U.168.478</v>
          </cell>
          <cell r="C106" t="str">
            <v>VDN-498V03-11C</v>
          </cell>
          <cell r="D106" t="str">
            <v>FLEXIDOME 2X Dome Camera</v>
          </cell>
          <cell r="E106">
            <v>41609</v>
          </cell>
          <cell r="F106" t="str">
            <v>F01U269696</v>
          </cell>
          <cell r="G106" t="str">
            <v>F.01U.269.696</v>
          </cell>
          <cell r="H106" t="str">
            <v>VDN-5085-V311</v>
          </cell>
          <cell r="I106" t="str">
            <v>June/July 2013</v>
          </cell>
          <cell r="J106" t="str">
            <v>F01U278655</v>
          </cell>
        </row>
        <row r="107">
          <cell r="A107" t="str">
            <v>F01U168479</v>
          </cell>
          <cell r="B107" t="str">
            <v>F.01U.168.479</v>
          </cell>
          <cell r="C107" t="str">
            <v>VDN-498V09-11C</v>
          </cell>
          <cell r="D107" t="str">
            <v>FLEXIDOME 2X Dome Camera</v>
          </cell>
          <cell r="E107">
            <v>41609</v>
          </cell>
          <cell r="F107" t="str">
            <v>F01U269700</v>
          </cell>
          <cell r="G107" t="str">
            <v>F.01U.269.700</v>
          </cell>
          <cell r="H107" t="str">
            <v>VDN-5085-V911</v>
          </cell>
          <cell r="I107" t="str">
            <v>June/July 2013</v>
          </cell>
          <cell r="J107" t="str">
            <v>F01U278732</v>
          </cell>
        </row>
        <row r="108">
          <cell r="A108" t="str">
            <v>F01U169052</v>
          </cell>
          <cell r="B108" t="str">
            <v>F.01U.169.052</v>
          </cell>
          <cell r="C108" t="str">
            <v>VDC-445V03-10C</v>
          </cell>
          <cell r="D108" t="str">
            <v>FLEXIDOME VF  Dome Camera</v>
          </cell>
          <cell r="E108">
            <v>41609</v>
          </cell>
          <cell r="F108" t="str">
            <v>F01U252581</v>
          </cell>
          <cell r="G108" t="str">
            <v>F.01U.252.581</v>
          </cell>
          <cell r="H108" t="str">
            <v>VDC-275-10</v>
          </cell>
          <cell r="I108" t="str">
            <v>Released</v>
          </cell>
          <cell r="J108" t="e">
            <v>#N/A</v>
          </cell>
        </row>
        <row r="109">
          <cell r="A109" t="str">
            <v>F01U169053</v>
          </cell>
          <cell r="B109" t="str">
            <v>F.01U.169.053</v>
          </cell>
          <cell r="C109" t="str">
            <v>VDC-445V09-10C</v>
          </cell>
          <cell r="D109" t="str">
            <v>FLEXIDOME VF  Dome Camera</v>
          </cell>
          <cell r="E109">
            <v>41609</v>
          </cell>
          <cell r="F109" t="str">
            <v>F01U252581</v>
          </cell>
          <cell r="G109" t="str">
            <v>F.01U.252.581</v>
          </cell>
          <cell r="H109" t="str">
            <v>VDC-275-10</v>
          </cell>
          <cell r="I109" t="str">
            <v>Released</v>
          </cell>
          <cell r="J109" t="e">
            <v>#N/A</v>
          </cell>
        </row>
        <row r="110">
          <cell r="A110" t="str">
            <v>F01U169054</v>
          </cell>
          <cell r="B110" t="str">
            <v>F.01U.169.054</v>
          </cell>
          <cell r="C110" t="str">
            <v>VDC-445V04-10C</v>
          </cell>
          <cell r="D110" t="str">
            <v>FLEXIDOME VF  Dome Camera</v>
          </cell>
          <cell r="E110">
            <v>41609</v>
          </cell>
          <cell r="F110" t="str">
            <v>F01U252581</v>
          </cell>
          <cell r="G110" t="str">
            <v>F.01U.252.581</v>
          </cell>
          <cell r="H110" t="str">
            <v>VDC-275-10</v>
          </cell>
          <cell r="I110" t="str">
            <v>Released</v>
          </cell>
          <cell r="J110" t="e">
            <v>#N/A</v>
          </cell>
        </row>
        <row r="111">
          <cell r="A111" t="str">
            <v>F01U169055</v>
          </cell>
          <cell r="B111" t="str">
            <v>F.01U.169.055</v>
          </cell>
          <cell r="C111" t="str">
            <v>VDC-455V03-10C</v>
          </cell>
          <cell r="D111" t="str">
            <v>FLEXIDOME XT+ Dome Camera</v>
          </cell>
          <cell r="E111">
            <v>41609</v>
          </cell>
          <cell r="F111" t="str">
            <v>F01U262660</v>
          </cell>
          <cell r="G111" t="str">
            <v>F.01U.262.660</v>
          </cell>
          <cell r="H111" t="str">
            <v>VDC-242V03-1</v>
          </cell>
          <cell r="I111" t="str">
            <v>Released</v>
          </cell>
          <cell r="J111" t="e">
            <v>#N/A</v>
          </cell>
        </row>
        <row r="112">
          <cell r="A112" t="str">
            <v>F01U169056</v>
          </cell>
          <cell r="B112" t="str">
            <v>F.01U.169.056</v>
          </cell>
          <cell r="C112" t="str">
            <v>VDC-455V04-10C</v>
          </cell>
          <cell r="D112" t="str">
            <v>FLEXIDOME XT+ Dome Camera</v>
          </cell>
          <cell r="E112">
            <v>41609</v>
          </cell>
          <cell r="F112" t="str">
            <v>F01U262660</v>
          </cell>
          <cell r="G112" t="str">
            <v>F.01U.262.660</v>
          </cell>
          <cell r="H112" t="str">
            <v>VDC-242V03-1</v>
          </cell>
          <cell r="I112" t="str">
            <v>Released</v>
          </cell>
          <cell r="J112" t="e">
            <v>#N/A</v>
          </cell>
        </row>
        <row r="113">
          <cell r="A113" t="str">
            <v>F01U169057</v>
          </cell>
          <cell r="B113" t="str">
            <v>F.01U.169.057</v>
          </cell>
          <cell r="C113" t="str">
            <v>VDC-455V09-10C</v>
          </cell>
          <cell r="D113" t="str">
            <v>FLEXIDOME XT+ Dome Camera</v>
          </cell>
          <cell r="E113">
            <v>41609</v>
          </cell>
          <cell r="F113" t="str">
            <v>F01U262660</v>
          </cell>
          <cell r="G113" t="str">
            <v>F.01U.262.660</v>
          </cell>
          <cell r="H113" t="str">
            <v>VDC-242V03-1</v>
          </cell>
          <cell r="I113" t="str">
            <v>Released</v>
          </cell>
          <cell r="J113" t="e">
            <v>#N/A</v>
          </cell>
        </row>
        <row r="114">
          <cell r="A114" t="str">
            <v>F01U169058</v>
          </cell>
          <cell r="B114" t="str">
            <v>F.01U.169.058</v>
          </cell>
          <cell r="C114" t="str">
            <v>VDC-485V04-10C</v>
          </cell>
          <cell r="D114" t="str">
            <v>FLEXIDOME XF Dome Camera</v>
          </cell>
          <cell r="E114">
            <v>41609</v>
          </cell>
          <cell r="F114" t="str">
            <v>F01U262660</v>
          </cell>
          <cell r="G114" t="str">
            <v>F.01U.262.660</v>
          </cell>
          <cell r="H114" t="str">
            <v>VDC-242V03-1</v>
          </cell>
          <cell r="I114" t="str">
            <v>Released</v>
          </cell>
          <cell r="J114" t="e">
            <v>#N/A</v>
          </cell>
        </row>
        <row r="115">
          <cell r="A115" t="str">
            <v>F01U172566</v>
          </cell>
          <cell r="B115" t="str">
            <v>F.01U.172.566</v>
          </cell>
          <cell r="C115" t="str">
            <v>VDC-485V09-10C</v>
          </cell>
          <cell r="D115" t="str">
            <v>FLEXIDOME XF Dome Camera</v>
          </cell>
          <cell r="E115">
            <v>41609</v>
          </cell>
          <cell r="F115" t="str">
            <v>F01U262660</v>
          </cell>
          <cell r="G115" t="str">
            <v>F.01U.262.660</v>
          </cell>
          <cell r="H115" t="str">
            <v>VDC-242V03-1</v>
          </cell>
          <cell r="I115" t="str">
            <v>Released</v>
          </cell>
          <cell r="J115" t="e">
            <v>#N/A</v>
          </cell>
        </row>
        <row r="116">
          <cell r="A116" t="str">
            <v>F01U173445</v>
          </cell>
          <cell r="B116" t="str">
            <v>F.01U.173.445</v>
          </cell>
          <cell r="C116" t="str">
            <v>VDC-485V03-10C</v>
          </cell>
          <cell r="D116" t="str">
            <v>FLEXIDOME XF Dome Camera</v>
          </cell>
          <cell r="E116">
            <v>41609</v>
          </cell>
          <cell r="F116" t="str">
            <v>F01U262660</v>
          </cell>
          <cell r="G116" t="str">
            <v>F.01U.262.660</v>
          </cell>
          <cell r="H116" t="str">
            <v>VDC-242V03-1</v>
          </cell>
          <cell r="I116" t="str">
            <v>Released</v>
          </cell>
          <cell r="J116" t="e">
            <v>#N/A</v>
          </cell>
        </row>
        <row r="117">
          <cell r="A117" t="str">
            <v>F01U173446</v>
          </cell>
          <cell r="B117" t="str">
            <v>F.01U.173.446</v>
          </cell>
          <cell r="C117" t="str">
            <v>VDN-495V09-10C</v>
          </cell>
          <cell r="D117" t="str">
            <v>FLEXIDOME XF Day/Night Camera</v>
          </cell>
          <cell r="E117">
            <v>41609</v>
          </cell>
          <cell r="F117" t="str">
            <v>F01U269696</v>
          </cell>
          <cell r="G117" t="str">
            <v>F.01U.269.696</v>
          </cell>
          <cell r="H117" t="str">
            <v>VDN-5085-V911</v>
          </cell>
          <cell r="I117" t="str">
            <v>June/July 2013</v>
          </cell>
          <cell r="J117" t="str">
            <v>F01U278732</v>
          </cell>
        </row>
        <row r="118">
          <cell r="A118" t="str">
            <v>F01U173447</v>
          </cell>
          <cell r="B118" t="str">
            <v>F.01U.173.447</v>
          </cell>
          <cell r="C118" t="str">
            <v>VDN-495V03-10C</v>
          </cell>
          <cell r="D118" t="str">
            <v>FLEXIDOME XF Day/Night Camera</v>
          </cell>
          <cell r="E118">
            <v>41609</v>
          </cell>
          <cell r="F118" t="str">
            <v>F01U269696</v>
          </cell>
          <cell r="G118" t="str">
            <v>F.01U.269.696</v>
          </cell>
          <cell r="H118" t="str">
            <v>VDN-5085-V311</v>
          </cell>
          <cell r="I118" t="str">
            <v>June/July 2013</v>
          </cell>
          <cell r="J118" t="str">
            <v>F01U278655</v>
          </cell>
        </row>
        <row r="119">
          <cell r="A119" t="str">
            <v>F01U214789</v>
          </cell>
          <cell r="B119" t="str">
            <v>F.01U.214.789</v>
          </cell>
          <cell r="C119" t="str">
            <v>VBC-265-11C</v>
          </cell>
          <cell r="D119" t="str">
            <v>Advantage Line Fixed Box</v>
          </cell>
          <cell r="E119">
            <v>41609</v>
          </cell>
          <cell r="F119" t="str">
            <v>F01U269692</v>
          </cell>
          <cell r="G119" t="str">
            <v>F.01U.269.692</v>
          </cell>
          <cell r="H119" t="str">
            <v>VBN-4075-C11</v>
          </cell>
          <cell r="I119" t="str">
            <v>June/July 2013</v>
          </cell>
          <cell r="J119" t="str">
            <v>F01U278639</v>
          </cell>
        </row>
        <row r="120">
          <cell r="A120" t="str">
            <v>F01U214805</v>
          </cell>
          <cell r="B120" t="str">
            <v>F.01U.214.805</v>
          </cell>
          <cell r="C120" t="str">
            <v>VBC-265-51C</v>
          </cell>
          <cell r="D120" t="str">
            <v>Advantage Line Fixed Box</v>
          </cell>
          <cell r="E120">
            <v>41609</v>
          </cell>
          <cell r="F120" t="str">
            <v>F01U274956</v>
          </cell>
          <cell r="G120" t="str">
            <v>F.01U.274.956</v>
          </cell>
          <cell r="H120" t="str">
            <v>VBN-4075-C51</v>
          </cell>
          <cell r="I120" t="str">
            <v>June/July 2013</v>
          </cell>
          <cell r="J120" t="str">
            <v>F01U278641</v>
          </cell>
        </row>
        <row r="121">
          <cell r="A121" t="str">
            <v>F01U214806</v>
          </cell>
          <cell r="B121" t="str">
            <v>F.01U.214.806</v>
          </cell>
          <cell r="C121" t="str">
            <v>VBC-255-11C</v>
          </cell>
          <cell r="D121" t="str">
            <v>Advantage Line Fixed Box</v>
          </cell>
          <cell r="E121">
            <v>41609</v>
          </cell>
          <cell r="F121" t="str">
            <v>F01U269694</v>
          </cell>
          <cell r="G121" t="str">
            <v>F.01U.269.694</v>
          </cell>
          <cell r="H121" t="str">
            <v>VBC-4075-C11</v>
          </cell>
          <cell r="I121" t="str">
            <v>June/July 2013</v>
          </cell>
          <cell r="J121" t="str">
            <v>F01U278642</v>
          </cell>
        </row>
        <row r="122">
          <cell r="A122" t="str">
            <v>F01U214807</v>
          </cell>
          <cell r="B122" t="str">
            <v>F.01U.214.807</v>
          </cell>
          <cell r="C122" t="str">
            <v>VBC-255-51C</v>
          </cell>
          <cell r="D122" t="str">
            <v>Advantage Line Fixed Box</v>
          </cell>
          <cell r="E122">
            <v>41609</v>
          </cell>
          <cell r="F122" t="str">
            <v>F01U274957</v>
          </cell>
          <cell r="G122" t="str">
            <v>F.01U.274.957</v>
          </cell>
          <cell r="H122" t="str">
            <v>VBC-4075-C51</v>
          </cell>
          <cell r="I122" t="str">
            <v>June/July 2013</v>
          </cell>
          <cell r="J122" t="str">
            <v>F01U278644</v>
          </cell>
        </row>
        <row r="123">
          <cell r="A123" t="str">
            <v>F01U216730</v>
          </cell>
          <cell r="B123" t="str">
            <v>F.01U.216.730</v>
          </cell>
          <cell r="C123" t="str">
            <v>VBC-265-11</v>
          </cell>
          <cell r="D123" t="str">
            <v>Advantage Line Fixed Box</v>
          </cell>
          <cell r="E123">
            <v>41609</v>
          </cell>
          <cell r="F123" t="str">
            <v>F01U269693</v>
          </cell>
          <cell r="G123" t="str">
            <v>F.01U.269.693</v>
          </cell>
          <cell r="H123" t="str">
            <v>VBN-4075-C11</v>
          </cell>
          <cell r="I123" t="str">
            <v>June/July 2013</v>
          </cell>
          <cell r="J123" t="str">
            <v>F01U278639</v>
          </cell>
        </row>
        <row r="124">
          <cell r="A124" t="str">
            <v>F01U216731</v>
          </cell>
          <cell r="B124" t="str">
            <v>F.01U.216.731</v>
          </cell>
          <cell r="C124" t="str">
            <v>VBC-265-51</v>
          </cell>
          <cell r="D124" t="str">
            <v>Advantage Line Fixed Box</v>
          </cell>
          <cell r="E124">
            <v>41609</v>
          </cell>
          <cell r="F124" t="str">
            <v>F01U274956</v>
          </cell>
          <cell r="G124" t="str">
            <v>F.01U.274.956</v>
          </cell>
          <cell r="H124" t="str">
            <v>VBN-4075-C51</v>
          </cell>
          <cell r="I124" t="str">
            <v>June/July 2013</v>
          </cell>
          <cell r="J124" t="str">
            <v>F01U278641</v>
          </cell>
        </row>
        <row r="125">
          <cell r="A125" t="str">
            <v>F01U216824</v>
          </cell>
          <cell r="B125" t="str">
            <v>F.01U.216.824</v>
          </cell>
          <cell r="C125" t="str">
            <v>VBC-255-11</v>
          </cell>
          <cell r="D125" t="str">
            <v>Advantage Line Fixed Box</v>
          </cell>
          <cell r="E125">
            <v>41609</v>
          </cell>
          <cell r="F125" t="str">
            <v>F01U269694</v>
          </cell>
          <cell r="G125" t="str">
            <v>F.01U.269.694</v>
          </cell>
          <cell r="H125" t="str">
            <v>VBC-4075-C11</v>
          </cell>
          <cell r="I125" t="str">
            <v>June/July 2013</v>
          </cell>
          <cell r="J125" t="str">
            <v>F01U278642</v>
          </cell>
        </row>
        <row r="126">
          <cell r="A126" t="str">
            <v>F01U216825</v>
          </cell>
          <cell r="B126" t="str">
            <v>F.01U.216.825</v>
          </cell>
          <cell r="C126" t="str">
            <v>VBC-255-51</v>
          </cell>
          <cell r="D126" t="str">
            <v>Advantage Line Fixed Box</v>
          </cell>
          <cell r="E126">
            <v>41609</v>
          </cell>
          <cell r="F126" t="str">
            <v>F01U274957</v>
          </cell>
          <cell r="G126" t="str">
            <v>F.01U.274.957</v>
          </cell>
          <cell r="H126" t="str">
            <v>VBC-4075-C51</v>
          </cell>
          <cell r="I126" t="str">
            <v>June/July 2013</v>
          </cell>
          <cell r="J126" t="str">
            <v>F01U278644</v>
          </cell>
        </row>
        <row r="127">
          <cell r="A127" t="str">
            <v>F01U516550</v>
          </cell>
          <cell r="B127" t="str">
            <v>F.01U.516.550</v>
          </cell>
          <cell r="C127" t="str">
            <v>LTC0440/10</v>
          </cell>
          <cell r="D127" t="str">
            <v>Dinion Electrical Day / Night</v>
          </cell>
          <cell r="E127">
            <v>41609</v>
          </cell>
          <cell r="F127" t="str">
            <v>F01U269694</v>
          </cell>
          <cell r="G127" t="str">
            <v>F.01U.269.694</v>
          </cell>
          <cell r="H127" t="str">
            <v>VBC-4075-C11</v>
          </cell>
          <cell r="I127" t="str">
            <v>June/July 2013</v>
          </cell>
          <cell r="J127" t="str">
            <v>F01U278642</v>
          </cell>
        </row>
        <row r="128">
          <cell r="A128" t="str">
            <v>F01U516551</v>
          </cell>
          <cell r="B128" t="str">
            <v>F.01U.516.551</v>
          </cell>
          <cell r="C128" t="str">
            <v>LTC0440/50</v>
          </cell>
          <cell r="D128" t="str">
            <v>Dinion Electrical Day / Night</v>
          </cell>
          <cell r="E128">
            <v>41609</v>
          </cell>
          <cell r="F128" t="str">
            <v>F01U274957</v>
          </cell>
          <cell r="G128" t="str">
            <v>F.01U.274.957</v>
          </cell>
          <cell r="H128" t="str">
            <v>VBC-4075-C51</v>
          </cell>
          <cell r="I128" t="str">
            <v>June/July 2013</v>
          </cell>
          <cell r="J128" t="str">
            <v>F01U278644</v>
          </cell>
        </row>
        <row r="129">
          <cell r="A129" t="str">
            <v>F01U516554</v>
          </cell>
          <cell r="B129" t="str">
            <v>F.01U.516.554</v>
          </cell>
          <cell r="C129" t="str">
            <v>LTC 0485/11</v>
          </cell>
          <cell r="D129" t="str">
            <v>Dinion XF Color Camera</v>
          </cell>
          <cell r="E129">
            <v>41609</v>
          </cell>
          <cell r="F129" t="str">
            <v>F01U269688</v>
          </cell>
          <cell r="G129" t="str">
            <v>F.01U.269.688</v>
          </cell>
          <cell r="H129" t="str">
            <v>VBN-5085-C11</v>
          </cell>
          <cell r="I129" t="str">
            <v>June/July 2013</v>
          </cell>
          <cell r="J129" t="str">
            <v>F01U278645</v>
          </cell>
        </row>
        <row r="130">
          <cell r="A130" t="str">
            <v>F01U516556</v>
          </cell>
          <cell r="B130" t="str">
            <v>F.01U.516.556</v>
          </cell>
          <cell r="C130" t="str">
            <v>LTC 0485/51</v>
          </cell>
          <cell r="D130" t="str">
            <v>Dinion XF Color Camera</v>
          </cell>
          <cell r="E130">
            <v>41609</v>
          </cell>
          <cell r="F130" t="str">
            <v>F01U269690</v>
          </cell>
          <cell r="G130" t="str">
            <v>F.01U.269.690</v>
          </cell>
          <cell r="H130" t="str">
            <v>VBN-5085-C51</v>
          </cell>
          <cell r="I130" t="str">
            <v>June/July 2013</v>
          </cell>
          <cell r="J130" t="str">
            <v>F01U278654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outlinePr summaryBelow="0" summaryRight="0"/>
  </sheetPr>
  <dimension ref="A1:I980"/>
  <sheetViews>
    <sheetView tabSelected="1" zoomScale="130" zoomScaleNormal="13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" sqref="C9"/>
    </sheetView>
  </sheetViews>
  <sheetFormatPr defaultColWidth="9.00390625" defaultRowHeight="12.75" outlineLevelRow="2"/>
  <cols>
    <col min="1" max="1" width="12.375" style="23" customWidth="1"/>
    <col min="2" max="2" width="15.125" style="42" customWidth="1"/>
    <col min="3" max="3" width="42.00390625" style="7" customWidth="1"/>
    <col min="4" max="4" width="19.625" style="7" customWidth="1"/>
    <col min="5" max="5" width="8.25390625" style="138" customWidth="1"/>
    <col min="6" max="6" width="2.00390625" style="1" customWidth="1"/>
    <col min="7" max="16384" width="9.125" style="1" customWidth="1"/>
  </cols>
  <sheetData>
    <row r="1" spans="1:5" s="25" customFormat="1" ht="15.75">
      <c r="A1" s="29" t="s">
        <v>4577</v>
      </c>
      <c r="B1" s="41"/>
      <c r="C1"/>
      <c r="D1"/>
      <c r="E1" s="124"/>
    </row>
    <row r="2" spans="1:5" ht="3" customHeight="1">
      <c r="A2" s="2"/>
      <c r="B2" s="17"/>
      <c r="C2" s="5"/>
      <c r="D2" s="5"/>
      <c r="E2" s="125"/>
    </row>
    <row r="3" spans="1:5" s="85" customFormat="1" ht="24.75">
      <c r="A3" s="98" t="s">
        <v>1140</v>
      </c>
      <c r="B3" s="99" t="s">
        <v>29</v>
      </c>
      <c r="C3" s="100" t="s">
        <v>1102</v>
      </c>
      <c r="D3" s="100" t="s">
        <v>2525</v>
      </c>
      <c r="E3" s="126" t="s">
        <v>4576</v>
      </c>
    </row>
    <row r="4" spans="1:5" ht="3.75" customHeight="1">
      <c r="A4" s="3"/>
      <c r="B4" s="18"/>
      <c r="C4" s="4"/>
      <c r="D4" s="4"/>
      <c r="E4" s="125"/>
    </row>
    <row r="5" spans="1:5" s="6" customFormat="1" ht="12.75">
      <c r="A5" s="94" t="s">
        <v>3971</v>
      </c>
      <c r="B5" s="97"/>
      <c r="C5" s="96"/>
      <c r="D5" s="96"/>
      <c r="E5" s="127"/>
    </row>
    <row r="6" spans="1:5" s="11" customFormat="1" ht="11.25" outlineLevel="1">
      <c r="A6" s="101" t="s">
        <v>3909</v>
      </c>
      <c r="B6" s="104"/>
      <c r="C6" s="101"/>
      <c r="D6" s="101"/>
      <c r="E6" s="128"/>
    </row>
    <row r="7" spans="1:5" ht="12.75" outlineLevel="2">
      <c r="A7" s="12" t="s">
        <v>3226</v>
      </c>
      <c r="B7" s="20" t="s">
        <v>3212</v>
      </c>
      <c r="C7" s="13" t="s">
        <v>3656</v>
      </c>
      <c r="D7" s="13" t="s">
        <v>3608</v>
      </c>
      <c r="E7" s="129">
        <v>12653</v>
      </c>
    </row>
    <row r="8" spans="1:9" s="11" customFormat="1" ht="12.75" outlineLevel="1">
      <c r="A8" s="101" t="s">
        <v>3911</v>
      </c>
      <c r="B8" s="104"/>
      <c r="C8" s="101"/>
      <c r="D8" s="101"/>
      <c r="E8" s="128"/>
      <c r="H8" s="1"/>
      <c r="I8" s="1"/>
    </row>
    <row r="9" spans="1:5" ht="19.5" outlineLevel="2">
      <c r="A9" s="12" t="s">
        <v>3228</v>
      </c>
      <c r="B9" s="20" t="s">
        <v>3214</v>
      </c>
      <c r="C9" s="13" t="s">
        <v>3673</v>
      </c>
      <c r="D9" s="13" t="s">
        <v>3615</v>
      </c>
      <c r="E9" s="129">
        <v>12851</v>
      </c>
    </row>
    <row r="10" spans="1:9" s="11" customFormat="1" ht="12.75" outlineLevel="1">
      <c r="A10" s="101" t="s">
        <v>3910</v>
      </c>
      <c r="B10" s="104"/>
      <c r="C10" s="101"/>
      <c r="D10" s="101"/>
      <c r="E10" s="128"/>
      <c r="H10" s="1"/>
      <c r="I10" s="1"/>
    </row>
    <row r="11" spans="1:5" ht="12.75" outlineLevel="2">
      <c r="A11" s="12" t="s">
        <v>4120</v>
      </c>
      <c r="B11" s="20" t="s">
        <v>3492</v>
      </c>
      <c r="C11" s="13" t="s">
        <v>3583</v>
      </c>
      <c r="D11" s="13" t="s">
        <v>3500</v>
      </c>
      <c r="E11" s="129">
        <v>11983</v>
      </c>
    </row>
    <row r="12" spans="1:5" ht="12.75" outlineLevel="2">
      <c r="A12" s="12" t="s">
        <v>4121</v>
      </c>
      <c r="B12" s="20" t="s">
        <v>3493</v>
      </c>
      <c r="C12" s="13" t="s">
        <v>3584</v>
      </c>
      <c r="D12" s="13" t="s">
        <v>3501</v>
      </c>
      <c r="E12" s="129">
        <v>11983</v>
      </c>
    </row>
    <row r="13" spans="1:5" ht="12.75" outlineLevel="2">
      <c r="A13" s="12" t="s">
        <v>4122</v>
      </c>
      <c r="B13" s="20" t="s">
        <v>3494</v>
      </c>
      <c r="C13" s="13" t="s">
        <v>3585</v>
      </c>
      <c r="D13" s="13" t="s">
        <v>3502</v>
      </c>
      <c r="E13" s="129">
        <v>16776</v>
      </c>
    </row>
    <row r="14" spans="1:5" ht="12.75" outlineLevel="2">
      <c r="A14" s="12" t="s">
        <v>4123</v>
      </c>
      <c r="B14" s="20" t="s">
        <v>3495</v>
      </c>
      <c r="C14" s="13" t="s">
        <v>3586</v>
      </c>
      <c r="D14" s="13" t="s">
        <v>3503</v>
      </c>
      <c r="E14" s="129">
        <v>16776</v>
      </c>
    </row>
    <row r="15" spans="1:9" s="11" customFormat="1" ht="12.75" outlineLevel="1">
      <c r="A15" s="101" t="s">
        <v>3912</v>
      </c>
      <c r="B15" s="104"/>
      <c r="C15" s="101"/>
      <c r="D15" s="101"/>
      <c r="E15" s="128"/>
      <c r="H15" s="1"/>
      <c r="I15" s="1"/>
    </row>
    <row r="16" spans="1:5" ht="19.5" outlineLevel="2">
      <c r="A16" s="12" t="s">
        <v>3449</v>
      </c>
      <c r="B16" s="20" t="s">
        <v>3669</v>
      </c>
      <c r="C16" s="13" t="s">
        <v>3676</v>
      </c>
      <c r="D16" s="13" t="s">
        <v>3616</v>
      </c>
      <c r="E16" s="129">
        <v>18881</v>
      </c>
    </row>
    <row r="17" spans="1:5" ht="19.5" outlineLevel="2">
      <c r="A17" s="12" t="s">
        <v>3450</v>
      </c>
      <c r="B17" s="20" t="s">
        <v>3670</v>
      </c>
      <c r="C17" s="13" t="s">
        <v>3674</v>
      </c>
      <c r="D17" s="13" t="s">
        <v>3617</v>
      </c>
      <c r="E17" s="129">
        <v>21947</v>
      </c>
    </row>
    <row r="18" spans="1:5" ht="19.5" outlineLevel="2">
      <c r="A18" s="12" t="s">
        <v>3451</v>
      </c>
      <c r="B18" s="20" t="s">
        <v>3671</v>
      </c>
      <c r="C18" s="13" t="s">
        <v>3675</v>
      </c>
      <c r="D18" s="13" t="s">
        <v>3618</v>
      </c>
      <c r="E18" s="129">
        <v>29654</v>
      </c>
    </row>
    <row r="19" spans="1:5" ht="19.5" outlineLevel="2">
      <c r="A19" s="12" t="s">
        <v>3452</v>
      </c>
      <c r="B19" s="20" t="s">
        <v>3672</v>
      </c>
      <c r="C19" s="13" t="s">
        <v>3677</v>
      </c>
      <c r="D19" s="13" t="s">
        <v>3619</v>
      </c>
      <c r="E19" s="129">
        <v>37758</v>
      </c>
    </row>
    <row r="20" spans="1:9" s="11" customFormat="1" ht="12.75" outlineLevel="1">
      <c r="A20" s="101" t="s">
        <v>3972</v>
      </c>
      <c r="B20" s="104"/>
      <c r="C20" s="101"/>
      <c r="D20" s="101"/>
      <c r="E20" s="128"/>
      <c r="H20" s="1"/>
      <c r="I20" s="1"/>
    </row>
    <row r="21" spans="1:5" ht="12.75" outlineLevel="2">
      <c r="A21" s="12" t="s">
        <v>4124</v>
      </c>
      <c r="B21" s="20" t="s">
        <v>3496</v>
      </c>
      <c r="C21" s="13" t="s">
        <v>3588</v>
      </c>
      <c r="D21" s="13" t="s">
        <v>3504</v>
      </c>
      <c r="E21" s="129">
        <v>36023</v>
      </c>
    </row>
    <row r="22" spans="1:5" ht="12.75" outlineLevel="2">
      <c r="A22" s="12" t="s">
        <v>4125</v>
      </c>
      <c r="B22" s="20" t="s">
        <v>3497</v>
      </c>
      <c r="C22" s="13" t="s">
        <v>3587</v>
      </c>
      <c r="D22" s="13" t="s">
        <v>3505</v>
      </c>
      <c r="E22" s="129">
        <v>36023</v>
      </c>
    </row>
    <row r="23" spans="1:9" s="11" customFormat="1" ht="12.75" outlineLevel="1">
      <c r="A23" s="101" t="s">
        <v>3913</v>
      </c>
      <c r="B23" s="104"/>
      <c r="C23" s="101"/>
      <c r="D23" s="101"/>
      <c r="E23" s="128"/>
      <c r="H23" s="1"/>
      <c r="I23" s="1"/>
    </row>
    <row r="24" spans="1:5" ht="19.5" outlineLevel="2">
      <c r="A24" s="12" t="s">
        <v>3130</v>
      </c>
      <c r="B24" s="20" t="s">
        <v>3129</v>
      </c>
      <c r="C24" s="13" t="s">
        <v>3128</v>
      </c>
      <c r="D24" s="13" t="s">
        <v>3255</v>
      </c>
      <c r="E24" s="129">
        <v>5438</v>
      </c>
    </row>
    <row r="25" spans="1:5" ht="19.5" outlineLevel="2">
      <c r="A25" s="12" t="s">
        <v>3127</v>
      </c>
      <c r="B25" s="20" t="s">
        <v>3126</v>
      </c>
      <c r="C25" s="13" t="s">
        <v>3125</v>
      </c>
      <c r="D25" s="13" t="s">
        <v>3256</v>
      </c>
      <c r="E25" s="129">
        <v>7614</v>
      </c>
    </row>
    <row r="26" spans="1:5" ht="12.75" outlineLevel="2">
      <c r="A26" s="12" t="s">
        <v>1286</v>
      </c>
      <c r="B26" s="20" t="s">
        <v>907</v>
      </c>
      <c r="C26" s="13" t="s">
        <v>3124</v>
      </c>
      <c r="D26" s="13" t="s">
        <v>3257</v>
      </c>
      <c r="E26" s="129">
        <v>7909</v>
      </c>
    </row>
    <row r="27" spans="1:5" ht="12.75" outlineLevel="2">
      <c r="A27" s="12" t="s">
        <v>1287</v>
      </c>
      <c r="B27" s="20" t="s">
        <v>908</v>
      </c>
      <c r="C27" s="13" t="s">
        <v>3123</v>
      </c>
      <c r="D27" s="13" t="s">
        <v>3258</v>
      </c>
      <c r="E27" s="129">
        <v>16687</v>
      </c>
    </row>
    <row r="28" spans="1:9" s="11" customFormat="1" ht="12.75" outlineLevel="1">
      <c r="A28" s="101" t="s">
        <v>902</v>
      </c>
      <c r="B28" s="104"/>
      <c r="C28" s="101"/>
      <c r="D28" s="101"/>
      <c r="E28" s="128"/>
      <c r="H28" s="1"/>
      <c r="I28" s="1"/>
    </row>
    <row r="29" spans="1:5" ht="39" outlineLevel="2">
      <c r="A29" s="12" t="s">
        <v>925</v>
      </c>
      <c r="B29" s="21" t="s">
        <v>926</v>
      </c>
      <c r="C29" s="13" t="s">
        <v>2733</v>
      </c>
      <c r="D29" s="13" t="s">
        <v>2144</v>
      </c>
      <c r="E29" s="129">
        <v>74345</v>
      </c>
    </row>
    <row r="30" spans="1:5" ht="39" outlineLevel="2">
      <c r="A30" s="12" t="s">
        <v>927</v>
      </c>
      <c r="B30" s="21" t="s">
        <v>928</v>
      </c>
      <c r="C30" s="13" t="s">
        <v>2734</v>
      </c>
      <c r="D30" s="13" t="s">
        <v>2145</v>
      </c>
      <c r="E30" s="129">
        <v>74345</v>
      </c>
    </row>
    <row r="31" spans="1:9" s="11" customFormat="1" ht="12.75" outlineLevel="1">
      <c r="A31" s="101" t="s">
        <v>2680</v>
      </c>
      <c r="B31" s="104"/>
      <c r="C31" s="101"/>
      <c r="D31" s="101"/>
      <c r="E31" s="128"/>
      <c r="H31" s="1"/>
      <c r="I31" s="1"/>
    </row>
    <row r="32" spans="1:5" ht="29.25" outlineLevel="2">
      <c r="A32" s="12" t="s">
        <v>1678</v>
      </c>
      <c r="B32" s="20" t="s">
        <v>1587</v>
      </c>
      <c r="C32" s="13" t="s">
        <v>1073</v>
      </c>
      <c r="D32" s="13" t="s">
        <v>2146</v>
      </c>
      <c r="E32" s="129">
        <v>8919</v>
      </c>
    </row>
    <row r="33" spans="1:5" ht="39" outlineLevel="2">
      <c r="A33" s="12" t="s">
        <v>376</v>
      </c>
      <c r="B33" s="20" t="s">
        <v>1297</v>
      </c>
      <c r="C33" s="13" t="s">
        <v>1074</v>
      </c>
      <c r="D33" s="13" t="s">
        <v>2147</v>
      </c>
      <c r="E33" s="129">
        <v>12534</v>
      </c>
    </row>
    <row r="34" spans="1:9" s="6" customFormat="1" ht="12.75">
      <c r="A34" s="94" t="s">
        <v>4505</v>
      </c>
      <c r="B34" s="97"/>
      <c r="C34" s="96"/>
      <c r="D34" s="96"/>
      <c r="E34" s="127"/>
      <c r="H34" s="1"/>
      <c r="I34" s="1"/>
    </row>
    <row r="35" spans="1:9" s="11" customFormat="1" ht="12.75" outlineLevel="1">
      <c r="A35" s="101" t="s">
        <v>4154</v>
      </c>
      <c r="B35" s="104"/>
      <c r="C35" s="101"/>
      <c r="D35" s="101"/>
      <c r="E35" s="128"/>
      <c r="H35" s="1"/>
      <c r="I35" s="1"/>
    </row>
    <row r="36" spans="1:5" ht="39" outlineLevel="2">
      <c r="A36" s="73" t="s">
        <v>3220</v>
      </c>
      <c r="B36" s="73" t="s">
        <v>3206</v>
      </c>
      <c r="C36" s="37" t="s">
        <v>3894</v>
      </c>
      <c r="D36" s="37" t="s">
        <v>3596</v>
      </c>
      <c r="E36" s="130">
        <v>15073</v>
      </c>
    </row>
    <row r="37" spans="1:5" ht="39" outlineLevel="2">
      <c r="A37" s="73" t="s">
        <v>3221</v>
      </c>
      <c r="B37" s="73" t="s">
        <v>3207</v>
      </c>
      <c r="C37" s="37" t="s">
        <v>3895</v>
      </c>
      <c r="D37" s="37" t="s">
        <v>3597</v>
      </c>
      <c r="E37" s="130">
        <v>18311</v>
      </c>
    </row>
    <row r="38" spans="1:5" ht="48" outlineLevel="2">
      <c r="A38" s="73" t="s">
        <v>4264</v>
      </c>
      <c r="B38" s="73" t="s">
        <v>4265</v>
      </c>
      <c r="C38" s="37" t="s">
        <v>4276</v>
      </c>
      <c r="D38" s="37" t="s">
        <v>4272</v>
      </c>
      <c r="E38" s="130">
        <v>27091</v>
      </c>
    </row>
    <row r="39" spans="1:5" ht="48" outlineLevel="2">
      <c r="A39" s="73" t="s">
        <v>4266</v>
      </c>
      <c r="B39" s="73" t="s">
        <v>4267</v>
      </c>
      <c r="C39" s="37" t="s">
        <v>4277</v>
      </c>
      <c r="D39" s="37" t="s">
        <v>4273</v>
      </c>
      <c r="E39" s="130">
        <v>27091</v>
      </c>
    </row>
    <row r="40" spans="1:5" ht="48" outlineLevel="2">
      <c r="A40" s="73" t="s">
        <v>4270</v>
      </c>
      <c r="B40" s="73" t="s">
        <v>4271</v>
      </c>
      <c r="C40" s="37" t="s">
        <v>4278</v>
      </c>
      <c r="D40" s="37" t="s">
        <v>4275</v>
      </c>
      <c r="E40" s="130">
        <v>27091</v>
      </c>
    </row>
    <row r="41" spans="1:5" ht="48" outlineLevel="2">
      <c r="A41" s="73" t="s">
        <v>4268</v>
      </c>
      <c r="B41" s="73" t="s">
        <v>4269</v>
      </c>
      <c r="C41" s="37" t="s">
        <v>4279</v>
      </c>
      <c r="D41" s="37" t="s">
        <v>4274</v>
      </c>
      <c r="E41" s="130">
        <v>27091</v>
      </c>
    </row>
    <row r="42" spans="1:9" s="11" customFormat="1" ht="12.75" outlineLevel="1">
      <c r="A42" s="101" t="s">
        <v>4173</v>
      </c>
      <c r="B42" s="104"/>
      <c r="C42" s="101"/>
      <c r="D42" s="101"/>
      <c r="E42" s="128"/>
      <c r="H42" s="1"/>
      <c r="I42" s="1"/>
    </row>
    <row r="43" spans="1:5" ht="29.25" outlineLevel="2">
      <c r="A43" s="73" t="s">
        <v>4174</v>
      </c>
      <c r="B43" s="73" t="s">
        <v>4175</v>
      </c>
      <c r="C43" s="37" t="s">
        <v>4179</v>
      </c>
      <c r="D43" s="37" t="s">
        <v>4209</v>
      </c>
      <c r="E43" s="130">
        <v>28552</v>
      </c>
    </row>
    <row r="44" spans="1:5" ht="29.25" outlineLevel="2">
      <c r="A44" s="73" t="s">
        <v>4176</v>
      </c>
      <c r="B44" s="73" t="s">
        <v>4177</v>
      </c>
      <c r="C44" s="37" t="s">
        <v>4178</v>
      </c>
      <c r="D44" s="37" t="s">
        <v>4210</v>
      </c>
      <c r="E44" s="130">
        <v>40944</v>
      </c>
    </row>
    <row r="45" spans="1:9" s="11" customFormat="1" ht="12.75" outlineLevel="1">
      <c r="A45" s="101" t="s">
        <v>4156</v>
      </c>
      <c r="B45" s="104"/>
      <c r="C45" s="101"/>
      <c r="D45" s="101"/>
      <c r="E45" s="128"/>
      <c r="H45" s="1"/>
      <c r="I45" s="1"/>
    </row>
    <row r="46" spans="1:5" ht="39" outlineLevel="2">
      <c r="A46" s="73" t="s">
        <v>4157</v>
      </c>
      <c r="B46" s="73" t="s">
        <v>4158</v>
      </c>
      <c r="C46" s="37" t="s">
        <v>4159</v>
      </c>
      <c r="D46" s="37" t="s">
        <v>4211</v>
      </c>
      <c r="E46" s="130">
        <v>47391</v>
      </c>
    </row>
    <row r="47" spans="1:9" s="11" customFormat="1" ht="12.75" outlineLevel="1">
      <c r="A47" s="101" t="s">
        <v>4180</v>
      </c>
      <c r="B47" s="104"/>
      <c r="C47" s="101"/>
      <c r="D47" s="101"/>
      <c r="E47" s="128"/>
      <c r="H47" s="1"/>
      <c r="I47" s="1"/>
    </row>
    <row r="48" spans="1:5" ht="39" outlineLevel="2">
      <c r="A48" s="73" t="s">
        <v>4181</v>
      </c>
      <c r="B48" s="73" t="s">
        <v>4182</v>
      </c>
      <c r="C48" s="37" t="s">
        <v>4503</v>
      </c>
      <c r="D48" s="37" t="s">
        <v>4212</v>
      </c>
      <c r="E48" s="130">
        <v>32406</v>
      </c>
    </row>
    <row r="49" spans="1:5" ht="39" outlineLevel="2">
      <c r="A49" s="73" t="s">
        <v>4183</v>
      </c>
      <c r="B49" s="73" t="s">
        <v>4184</v>
      </c>
      <c r="C49" s="37" t="s">
        <v>4502</v>
      </c>
      <c r="D49" s="37" t="s">
        <v>4213</v>
      </c>
      <c r="E49" s="130">
        <v>44628</v>
      </c>
    </row>
    <row r="50" spans="1:5" ht="39" outlineLevel="2">
      <c r="A50" s="73" t="s">
        <v>4495</v>
      </c>
      <c r="B50" s="73" t="s">
        <v>4496</v>
      </c>
      <c r="C50" s="37" t="s">
        <v>4501</v>
      </c>
      <c r="D50" s="37" t="s">
        <v>4499</v>
      </c>
      <c r="E50" s="130">
        <v>38556</v>
      </c>
    </row>
    <row r="51" spans="1:5" ht="39" outlineLevel="2">
      <c r="A51" s="73" t="s">
        <v>4497</v>
      </c>
      <c r="B51" s="73" t="s">
        <v>4498</v>
      </c>
      <c r="C51" s="37" t="s">
        <v>4504</v>
      </c>
      <c r="D51" s="37" t="s">
        <v>4500</v>
      </c>
      <c r="E51" s="130">
        <v>53543</v>
      </c>
    </row>
    <row r="52" spans="1:9" s="11" customFormat="1" ht="12.75" outlineLevel="1">
      <c r="A52" s="101" t="s">
        <v>4155</v>
      </c>
      <c r="B52" s="104"/>
      <c r="C52" s="101"/>
      <c r="D52" s="101"/>
      <c r="E52" s="128"/>
      <c r="H52" s="1"/>
      <c r="I52" s="1"/>
    </row>
    <row r="53" spans="1:5" ht="39" outlineLevel="2">
      <c r="A53" s="73" t="s">
        <v>3386</v>
      </c>
      <c r="B53" s="73" t="s">
        <v>3387</v>
      </c>
      <c r="C53" s="37" t="s">
        <v>3907</v>
      </c>
      <c r="D53" s="37" t="s">
        <v>3388</v>
      </c>
      <c r="E53" s="130">
        <v>53280</v>
      </c>
    </row>
    <row r="54" spans="1:9" s="11" customFormat="1" ht="12.75" outlineLevel="1">
      <c r="A54" s="101" t="s">
        <v>3908</v>
      </c>
      <c r="B54" s="104"/>
      <c r="C54" s="101"/>
      <c r="D54" s="101"/>
      <c r="E54" s="128"/>
      <c r="H54" s="1"/>
      <c r="I54" s="1"/>
    </row>
    <row r="55" spans="1:5" ht="39" outlineLevel="2">
      <c r="A55" s="73" t="s">
        <v>3852</v>
      </c>
      <c r="B55" s="73" t="s">
        <v>3861</v>
      </c>
      <c r="C55" s="37" t="s">
        <v>3847</v>
      </c>
      <c r="D55" s="37" t="s">
        <v>2891</v>
      </c>
      <c r="E55" s="131">
        <v>55680</v>
      </c>
    </row>
    <row r="56" spans="1:5" ht="39" outlineLevel="2">
      <c r="A56" s="73" t="s">
        <v>3853</v>
      </c>
      <c r="B56" s="73" t="s">
        <v>3862</v>
      </c>
      <c r="C56" s="37" t="s">
        <v>3848</v>
      </c>
      <c r="D56" s="37" t="s">
        <v>2894</v>
      </c>
      <c r="E56" s="131">
        <v>73261</v>
      </c>
    </row>
    <row r="57" spans="1:5" ht="29.25" outlineLevel="2">
      <c r="A57" s="73" t="s">
        <v>3854</v>
      </c>
      <c r="B57" s="73" t="s">
        <v>3863</v>
      </c>
      <c r="C57" s="37" t="s">
        <v>3849</v>
      </c>
      <c r="D57" s="37" t="s">
        <v>3506</v>
      </c>
      <c r="E57" s="131">
        <v>66981</v>
      </c>
    </row>
    <row r="58" spans="1:5" ht="29.25" outlineLevel="2">
      <c r="A58" s="73" t="s">
        <v>3855</v>
      </c>
      <c r="B58" s="73" t="s">
        <v>3864</v>
      </c>
      <c r="C58" s="37" t="s">
        <v>3850</v>
      </c>
      <c r="D58" s="37" t="s">
        <v>3507</v>
      </c>
      <c r="E58" s="131">
        <v>84562</v>
      </c>
    </row>
    <row r="59" spans="1:5" ht="48.75" outlineLevel="2">
      <c r="A59" s="73" t="s">
        <v>3856</v>
      </c>
      <c r="B59" s="73" t="s">
        <v>3865</v>
      </c>
      <c r="C59" s="37" t="s">
        <v>3851</v>
      </c>
      <c r="D59" s="37" t="s">
        <v>2315</v>
      </c>
      <c r="E59" s="131">
        <v>92936</v>
      </c>
    </row>
    <row r="60" spans="1:9" s="11" customFormat="1" ht="12.75" outlineLevel="1">
      <c r="A60" s="101" t="s">
        <v>4280</v>
      </c>
      <c r="B60" s="104"/>
      <c r="C60" s="101"/>
      <c r="D60" s="101"/>
      <c r="E60" s="128"/>
      <c r="H60" s="1"/>
      <c r="I60" s="1"/>
    </row>
    <row r="61" spans="1:5" ht="48.75" outlineLevel="2">
      <c r="A61" s="73" t="s">
        <v>4281</v>
      </c>
      <c r="B61" s="73" t="s">
        <v>4282</v>
      </c>
      <c r="C61" s="37" t="s">
        <v>4516</v>
      </c>
      <c r="D61" s="37" t="s">
        <v>4283</v>
      </c>
      <c r="E61" s="131">
        <v>111632</v>
      </c>
    </row>
    <row r="62" spans="1:9" s="11" customFormat="1" ht="12.75" outlineLevel="1">
      <c r="A62" s="101" t="s">
        <v>4563</v>
      </c>
      <c r="B62" s="104"/>
      <c r="C62" s="101"/>
      <c r="D62" s="101"/>
      <c r="E62" s="128"/>
      <c r="H62" s="1"/>
      <c r="I62" s="1"/>
    </row>
    <row r="63" spans="1:5" ht="39" outlineLevel="2">
      <c r="A63" s="73" t="s">
        <v>4564</v>
      </c>
      <c r="B63" s="73" t="s">
        <v>4565</v>
      </c>
      <c r="C63" s="37" t="s">
        <v>4574</v>
      </c>
      <c r="D63" s="37" t="s">
        <v>4572</v>
      </c>
      <c r="E63" s="131">
        <v>172099</v>
      </c>
    </row>
    <row r="64" spans="1:5" ht="39" outlineLevel="2">
      <c r="A64" s="73" t="s">
        <v>4566</v>
      </c>
      <c r="B64" s="73" t="s">
        <v>4567</v>
      </c>
      <c r="C64" s="37" t="s">
        <v>4575</v>
      </c>
      <c r="D64" s="37" t="s">
        <v>4573</v>
      </c>
      <c r="E64" s="131">
        <v>172099</v>
      </c>
    </row>
    <row r="65" spans="1:9" s="11" customFormat="1" ht="12.75" outlineLevel="1">
      <c r="A65" s="101" t="s">
        <v>2677</v>
      </c>
      <c r="B65" s="104"/>
      <c r="C65" s="101"/>
      <c r="D65" s="101"/>
      <c r="E65" s="128"/>
      <c r="H65" s="1"/>
      <c r="I65" s="1"/>
    </row>
    <row r="66" spans="1:5" ht="12.75" outlineLevel="2">
      <c r="A66" s="73" t="s">
        <v>3857</v>
      </c>
      <c r="B66" s="73" t="s">
        <v>3859</v>
      </c>
      <c r="C66" s="37" t="s">
        <v>3866</v>
      </c>
      <c r="D66" s="37"/>
      <c r="E66" s="130">
        <v>1982</v>
      </c>
    </row>
    <row r="67" spans="1:5" ht="12.75" outlineLevel="2">
      <c r="A67" s="73" t="s">
        <v>3858</v>
      </c>
      <c r="B67" s="73" t="s">
        <v>3860</v>
      </c>
      <c r="C67" s="37" t="s">
        <v>3867</v>
      </c>
      <c r="D67" s="37"/>
      <c r="E67" s="130">
        <v>1982</v>
      </c>
    </row>
    <row r="68" spans="1:9" s="6" customFormat="1" ht="12.75">
      <c r="A68" s="94" t="s">
        <v>1453</v>
      </c>
      <c r="B68" s="97"/>
      <c r="C68" s="96"/>
      <c r="D68" s="96"/>
      <c r="E68" s="127"/>
      <c r="H68" s="1"/>
      <c r="I68" s="1"/>
    </row>
    <row r="69" spans="1:9" s="11" customFormat="1" ht="12.75" outlineLevel="1">
      <c r="A69" s="101" t="s">
        <v>1688</v>
      </c>
      <c r="B69" s="104"/>
      <c r="C69" s="101"/>
      <c r="D69" s="101"/>
      <c r="E69" s="128"/>
      <c r="H69" s="1"/>
      <c r="I69" s="1"/>
    </row>
    <row r="70" spans="1:5" ht="19.5" outlineLevel="2">
      <c r="A70" s="12" t="s">
        <v>882</v>
      </c>
      <c r="B70" s="21" t="s">
        <v>1418</v>
      </c>
      <c r="C70" s="13" t="s">
        <v>1909</v>
      </c>
      <c r="D70" s="13" t="s">
        <v>2150</v>
      </c>
      <c r="E70" s="129">
        <v>16347</v>
      </c>
    </row>
    <row r="71" spans="1:5" ht="29.25" outlineLevel="2">
      <c r="A71" s="12" t="s">
        <v>884</v>
      </c>
      <c r="B71" s="21" t="s">
        <v>1419</v>
      </c>
      <c r="C71" s="13" t="s">
        <v>2737</v>
      </c>
      <c r="D71" s="13" t="s">
        <v>2151</v>
      </c>
      <c r="E71" s="129">
        <v>16843</v>
      </c>
    </row>
    <row r="72" spans="1:5" ht="19.5" outlineLevel="2">
      <c r="A72" s="12" t="s">
        <v>1441</v>
      </c>
      <c r="B72" s="21" t="s">
        <v>1442</v>
      </c>
      <c r="C72" s="13" t="s">
        <v>3721</v>
      </c>
      <c r="D72" s="13" t="s">
        <v>2152</v>
      </c>
      <c r="E72" s="129">
        <v>8941</v>
      </c>
    </row>
    <row r="73" spans="1:5" ht="12.75" outlineLevel="2">
      <c r="A73" s="12" t="s">
        <v>3709</v>
      </c>
      <c r="B73" s="21" t="s">
        <v>3710</v>
      </c>
      <c r="C73" s="13" t="s">
        <v>3711</v>
      </c>
      <c r="D73" s="13" t="s">
        <v>3977</v>
      </c>
      <c r="E73" s="129">
        <v>9213</v>
      </c>
    </row>
    <row r="74" spans="1:5" ht="12.75" outlineLevel="2">
      <c r="A74" s="12" t="s">
        <v>3712</v>
      </c>
      <c r="B74" s="21" t="s">
        <v>3713</v>
      </c>
      <c r="C74" s="13" t="s">
        <v>3714</v>
      </c>
      <c r="D74" s="13" t="s">
        <v>3978</v>
      </c>
      <c r="E74" s="129">
        <v>10886</v>
      </c>
    </row>
    <row r="75" spans="1:5" ht="12.75" outlineLevel="2">
      <c r="A75" s="12" t="s">
        <v>3715</v>
      </c>
      <c r="B75" s="21" t="s">
        <v>3716</v>
      </c>
      <c r="C75" s="13" t="s">
        <v>3717</v>
      </c>
      <c r="D75" s="13" t="s">
        <v>3979</v>
      </c>
      <c r="E75" s="129">
        <v>13398</v>
      </c>
    </row>
    <row r="76" spans="1:5" ht="12.75" outlineLevel="2">
      <c r="A76" s="12" t="s">
        <v>3718</v>
      </c>
      <c r="B76" s="21" t="s">
        <v>3719</v>
      </c>
      <c r="C76" s="13" t="s">
        <v>3720</v>
      </c>
      <c r="D76" s="13" t="s">
        <v>3980</v>
      </c>
      <c r="E76" s="129">
        <v>15073</v>
      </c>
    </row>
    <row r="77" spans="1:9" s="11" customFormat="1" ht="12.75" outlineLevel="1">
      <c r="A77" s="101" t="s">
        <v>2682</v>
      </c>
      <c r="B77" s="104"/>
      <c r="C77" s="101"/>
      <c r="D77" s="101"/>
      <c r="E77" s="128"/>
      <c r="H77" s="1"/>
      <c r="I77" s="1"/>
    </row>
    <row r="78" spans="1:5" ht="12.75" outlineLevel="2">
      <c r="A78" s="12" t="s">
        <v>2854</v>
      </c>
      <c r="B78" s="20" t="s">
        <v>2855</v>
      </c>
      <c r="C78" s="13" t="s">
        <v>2863</v>
      </c>
      <c r="D78" s="13" t="s">
        <v>2856</v>
      </c>
      <c r="E78" s="129">
        <v>21202</v>
      </c>
    </row>
    <row r="79" spans="1:5" ht="12.75" outlineLevel="2">
      <c r="A79" s="12" t="s">
        <v>2857</v>
      </c>
      <c r="B79" s="20" t="s">
        <v>2858</v>
      </c>
      <c r="C79" s="13" t="s">
        <v>2864</v>
      </c>
      <c r="D79" s="13" t="s">
        <v>2859</v>
      </c>
      <c r="E79" s="129">
        <v>10403</v>
      </c>
    </row>
    <row r="80" spans="1:5" ht="19.5" outlineLevel="2">
      <c r="A80" s="12" t="s">
        <v>2860</v>
      </c>
      <c r="B80" s="20" t="s">
        <v>2861</v>
      </c>
      <c r="C80" s="13" t="s">
        <v>2865</v>
      </c>
      <c r="D80" s="13" t="s">
        <v>2862</v>
      </c>
      <c r="E80" s="129">
        <v>21202</v>
      </c>
    </row>
    <row r="81" spans="1:5" ht="12.75" outlineLevel="2">
      <c r="A81" s="12" t="s">
        <v>4296</v>
      </c>
      <c r="B81" s="20" t="s">
        <v>4297</v>
      </c>
      <c r="C81" s="13" t="s">
        <v>4506</v>
      </c>
      <c r="D81" s="13" t="s">
        <v>4298</v>
      </c>
      <c r="E81" s="129">
        <v>13772</v>
      </c>
    </row>
    <row r="82" spans="1:9" s="11" customFormat="1" ht="12.75" outlineLevel="1">
      <c r="A82" s="101" t="s">
        <v>1689</v>
      </c>
      <c r="B82" s="104"/>
      <c r="C82" s="101"/>
      <c r="D82" s="101"/>
      <c r="E82" s="128"/>
      <c r="H82" s="1"/>
      <c r="I82" s="1"/>
    </row>
    <row r="83" spans="1:5" ht="29.25" outlineLevel="2">
      <c r="A83" s="12" t="s">
        <v>379</v>
      </c>
      <c r="B83" s="20" t="s">
        <v>1649</v>
      </c>
      <c r="C83" s="13" t="s">
        <v>1912</v>
      </c>
      <c r="D83" s="13" t="s">
        <v>2153</v>
      </c>
      <c r="E83" s="129">
        <v>49530</v>
      </c>
    </row>
    <row r="84" spans="1:5" ht="29.25" outlineLevel="2">
      <c r="A84" s="12" t="s">
        <v>1523</v>
      </c>
      <c r="B84" s="20" t="s">
        <v>1650</v>
      </c>
      <c r="C84" s="13" t="s">
        <v>1913</v>
      </c>
      <c r="D84" s="13" t="s">
        <v>2154</v>
      </c>
      <c r="E84" s="129">
        <v>128775</v>
      </c>
    </row>
    <row r="85" spans="1:5" ht="19.5" outlineLevel="2">
      <c r="A85" s="12" t="s">
        <v>1202</v>
      </c>
      <c r="B85" s="20" t="s">
        <v>1004</v>
      </c>
      <c r="C85" s="13" t="s">
        <v>1914</v>
      </c>
      <c r="D85" s="13" t="s">
        <v>2155</v>
      </c>
      <c r="E85" s="129">
        <v>263489</v>
      </c>
    </row>
    <row r="86" spans="1:5" ht="19.5" outlineLevel="2">
      <c r="A86" s="12" t="s">
        <v>1003</v>
      </c>
      <c r="B86" s="20" t="s">
        <v>1005</v>
      </c>
      <c r="C86" s="13" t="s">
        <v>1915</v>
      </c>
      <c r="D86" s="13" t="s">
        <v>2156</v>
      </c>
      <c r="E86" s="129">
        <v>267451</v>
      </c>
    </row>
    <row r="87" spans="1:5" ht="19.5" outlineLevel="2">
      <c r="A87" s="12" t="s">
        <v>1524</v>
      </c>
      <c r="B87" s="20" t="s">
        <v>1381</v>
      </c>
      <c r="C87" s="13" t="s">
        <v>1916</v>
      </c>
      <c r="D87" s="13" t="s">
        <v>2157</v>
      </c>
      <c r="E87" s="129">
        <v>128775</v>
      </c>
    </row>
    <row r="88" spans="1:5" ht="29.25" outlineLevel="2">
      <c r="A88" s="12" t="s">
        <v>1525</v>
      </c>
      <c r="B88" s="20" t="s">
        <v>1382</v>
      </c>
      <c r="C88" s="12" t="s">
        <v>1917</v>
      </c>
      <c r="D88" s="12" t="s">
        <v>2158</v>
      </c>
      <c r="E88" s="129">
        <v>176320</v>
      </c>
    </row>
    <row r="89" spans="1:5" ht="19.5" outlineLevel="2">
      <c r="A89" s="12" t="s">
        <v>1526</v>
      </c>
      <c r="B89" s="20" t="s">
        <v>1383</v>
      </c>
      <c r="C89" s="13" t="s">
        <v>1918</v>
      </c>
      <c r="D89" s="13" t="s">
        <v>2159</v>
      </c>
      <c r="E89" s="129">
        <v>262500</v>
      </c>
    </row>
    <row r="90" spans="1:5" ht="19.5" outlineLevel="2">
      <c r="A90" s="12" t="s">
        <v>1527</v>
      </c>
      <c r="B90" s="20" t="s">
        <v>1384</v>
      </c>
      <c r="C90" s="13" t="s">
        <v>1919</v>
      </c>
      <c r="D90" s="13" t="s">
        <v>2160</v>
      </c>
      <c r="E90" s="129">
        <v>294197</v>
      </c>
    </row>
    <row r="91" spans="1:9" s="6" customFormat="1" ht="12.75">
      <c r="A91" s="94" t="s">
        <v>1404</v>
      </c>
      <c r="B91" s="97"/>
      <c r="C91" s="96"/>
      <c r="D91" s="96"/>
      <c r="E91" s="127"/>
      <c r="H91" s="1"/>
      <c r="I91" s="1"/>
    </row>
    <row r="92" spans="1:9" s="11" customFormat="1" ht="12.75" outlineLevel="1">
      <c r="A92" s="101" t="s">
        <v>1403</v>
      </c>
      <c r="B92" s="104"/>
      <c r="C92" s="101"/>
      <c r="D92" s="101"/>
      <c r="E92" s="128"/>
      <c r="H92" s="1"/>
      <c r="I92" s="1"/>
    </row>
    <row r="93" spans="1:9" s="28" customFormat="1" ht="19.5" outlineLevel="2">
      <c r="A93" s="13" t="s">
        <v>706</v>
      </c>
      <c r="B93" s="21" t="s">
        <v>1084</v>
      </c>
      <c r="C93" s="13" t="s">
        <v>1687</v>
      </c>
      <c r="D93" s="13" t="s">
        <v>2161</v>
      </c>
      <c r="E93" s="132">
        <v>7433</v>
      </c>
      <c r="H93" s="1"/>
      <c r="I93" s="1"/>
    </row>
    <row r="94" spans="1:9" s="28" customFormat="1" ht="19.5" outlineLevel="2">
      <c r="A94" s="13" t="s">
        <v>707</v>
      </c>
      <c r="B94" s="21" t="s">
        <v>1085</v>
      </c>
      <c r="C94" s="13" t="s">
        <v>1210</v>
      </c>
      <c r="D94" s="13" t="s">
        <v>2162</v>
      </c>
      <c r="E94" s="132">
        <v>9166</v>
      </c>
      <c r="H94" s="1"/>
      <c r="I94" s="1"/>
    </row>
    <row r="95" spans="1:9" s="28" customFormat="1" ht="19.5" outlineLevel="2">
      <c r="A95" s="13" t="s">
        <v>708</v>
      </c>
      <c r="B95" s="21" t="s">
        <v>1086</v>
      </c>
      <c r="C95" s="13" t="s">
        <v>1496</v>
      </c>
      <c r="D95" s="13" t="s">
        <v>2163</v>
      </c>
      <c r="E95" s="132">
        <v>9858</v>
      </c>
      <c r="H95" s="1"/>
      <c r="I95" s="1"/>
    </row>
    <row r="96" spans="1:9" s="11" customFormat="1" ht="12.75" outlineLevel="1">
      <c r="A96" s="101" t="s">
        <v>1211</v>
      </c>
      <c r="B96" s="104"/>
      <c r="C96" s="101"/>
      <c r="D96" s="101"/>
      <c r="E96" s="128"/>
      <c r="H96" s="1"/>
      <c r="I96" s="1"/>
    </row>
    <row r="97" spans="1:9" s="28" customFormat="1" ht="19.5" outlineLevel="2">
      <c r="A97" s="13" t="s">
        <v>4533</v>
      </c>
      <c r="B97" s="21" t="s">
        <v>4530</v>
      </c>
      <c r="C97" s="13" t="s">
        <v>4544</v>
      </c>
      <c r="D97" s="13" t="s">
        <v>2164</v>
      </c>
      <c r="E97" s="132">
        <v>12304</v>
      </c>
      <c r="H97" s="1"/>
      <c r="I97" s="1"/>
    </row>
    <row r="98" spans="1:9" s="28" customFormat="1" ht="29.25" outlineLevel="2">
      <c r="A98" s="13" t="s">
        <v>4534</v>
      </c>
      <c r="B98" s="21" t="s">
        <v>4531</v>
      </c>
      <c r="C98" s="13" t="s">
        <v>4545</v>
      </c>
      <c r="D98" s="13" t="s">
        <v>2165</v>
      </c>
      <c r="E98" s="132">
        <v>14703</v>
      </c>
      <c r="H98" s="1"/>
      <c r="I98" s="1"/>
    </row>
    <row r="99" spans="1:9" s="28" customFormat="1" ht="29.25" outlineLevel="2">
      <c r="A99" s="13" t="s">
        <v>4535</v>
      </c>
      <c r="B99" s="21" t="s">
        <v>4532</v>
      </c>
      <c r="C99" s="13" t="s">
        <v>4546</v>
      </c>
      <c r="D99" s="13" t="s">
        <v>2166</v>
      </c>
      <c r="E99" s="132">
        <v>16863</v>
      </c>
      <c r="H99" s="1"/>
      <c r="I99" s="1"/>
    </row>
    <row r="100" spans="1:9" s="28" customFormat="1" ht="29.25" outlineLevel="2">
      <c r="A100" s="13" t="s">
        <v>4540</v>
      </c>
      <c r="B100" s="21" t="s">
        <v>4536</v>
      </c>
      <c r="C100" s="13" t="s">
        <v>4547</v>
      </c>
      <c r="D100" s="13" t="s">
        <v>2167</v>
      </c>
      <c r="E100" s="132">
        <v>13331</v>
      </c>
      <c r="H100" s="1"/>
      <c r="I100" s="1"/>
    </row>
    <row r="101" spans="1:9" s="28" customFormat="1" ht="29.25" outlineLevel="2">
      <c r="A101" s="13" t="s">
        <v>4541</v>
      </c>
      <c r="B101" s="21" t="s">
        <v>4537</v>
      </c>
      <c r="C101" s="13" t="s">
        <v>4548</v>
      </c>
      <c r="D101" s="13" t="s">
        <v>2168</v>
      </c>
      <c r="E101" s="132">
        <v>16863</v>
      </c>
      <c r="H101" s="1"/>
      <c r="I101" s="1"/>
    </row>
    <row r="102" spans="1:9" s="28" customFormat="1" ht="29.25" outlineLevel="2">
      <c r="A102" s="13" t="s">
        <v>4542</v>
      </c>
      <c r="B102" s="21" t="s">
        <v>4538</v>
      </c>
      <c r="C102" s="13" t="s">
        <v>4549</v>
      </c>
      <c r="D102" s="13" t="s">
        <v>2169</v>
      </c>
      <c r="E102" s="132">
        <v>16863</v>
      </c>
      <c r="H102" s="1"/>
      <c r="I102" s="1"/>
    </row>
    <row r="103" spans="1:9" s="28" customFormat="1" ht="29.25" outlineLevel="2">
      <c r="A103" s="13" t="s">
        <v>4543</v>
      </c>
      <c r="B103" s="21" t="s">
        <v>4539</v>
      </c>
      <c r="C103" s="13" t="s">
        <v>4550</v>
      </c>
      <c r="D103" s="13" t="s">
        <v>2170</v>
      </c>
      <c r="E103" s="132">
        <v>18456</v>
      </c>
      <c r="H103" s="1"/>
      <c r="I103" s="1"/>
    </row>
    <row r="104" spans="1:9" s="6" customFormat="1" ht="12.75">
      <c r="A104" s="94" t="s">
        <v>2719</v>
      </c>
      <c r="B104" s="97"/>
      <c r="C104" s="96"/>
      <c r="D104" s="96"/>
      <c r="E104" s="127"/>
      <c r="H104" s="1"/>
      <c r="I104" s="1"/>
    </row>
    <row r="105" spans="1:9" s="11" customFormat="1" ht="12.75" outlineLevel="1">
      <c r="A105" s="101" t="s">
        <v>2683</v>
      </c>
      <c r="B105" s="104"/>
      <c r="C105" s="101"/>
      <c r="D105" s="101"/>
      <c r="E105" s="128"/>
      <c r="H105" s="1"/>
      <c r="I105" s="1"/>
    </row>
    <row r="106" spans="1:5" ht="19.5" outlineLevel="2">
      <c r="A106" s="12" t="s">
        <v>1487</v>
      </c>
      <c r="B106" s="20" t="s">
        <v>544</v>
      </c>
      <c r="C106" s="12" t="s">
        <v>1858</v>
      </c>
      <c r="D106" s="12" t="s">
        <v>2171</v>
      </c>
      <c r="E106" s="129">
        <v>3866</v>
      </c>
    </row>
    <row r="107" spans="1:5" ht="19.5" outlineLevel="2">
      <c r="A107" s="12" t="s">
        <v>1488</v>
      </c>
      <c r="B107" s="20" t="s">
        <v>1608</v>
      </c>
      <c r="C107" s="12" t="s">
        <v>1471</v>
      </c>
      <c r="D107" s="12" t="s">
        <v>2172</v>
      </c>
      <c r="E107" s="129">
        <v>3866</v>
      </c>
    </row>
    <row r="108" spans="1:5" ht="19.5" outlineLevel="2">
      <c r="A108" s="12" t="s">
        <v>294</v>
      </c>
      <c r="B108" s="20" t="s">
        <v>293</v>
      </c>
      <c r="C108" s="13" t="s">
        <v>292</v>
      </c>
      <c r="D108" s="13" t="s">
        <v>2173</v>
      </c>
      <c r="E108" s="129">
        <v>3657</v>
      </c>
    </row>
    <row r="109" spans="1:5" ht="29.25" outlineLevel="2">
      <c r="A109" s="12" t="s">
        <v>211</v>
      </c>
      <c r="B109" s="20" t="s">
        <v>212</v>
      </c>
      <c r="C109" s="13" t="s">
        <v>600</v>
      </c>
      <c r="D109" s="13" t="s">
        <v>2174</v>
      </c>
      <c r="E109" s="129">
        <v>1686</v>
      </c>
    </row>
    <row r="110" spans="1:5" ht="39" outlineLevel="2">
      <c r="A110" s="12" t="s">
        <v>213</v>
      </c>
      <c r="B110" s="20" t="s">
        <v>214</v>
      </c>
      <c r="C110" s="13" t="s">
        <v>1141</v>
      </c>
      <c r="D110" s="13" t="s">
        <v>2175</v>
      </c>
      <c r="E110" s="129">
        <v>1488</v>
      </c>
    </row>
    <row r="111" spans="1:5" ht="39" outlineLevel="2">
      <c r="A111" s="12" t="s">
        <v>1489</v>
      </c>
      <c r="B111" s="20" t="s">
        <v>1801</v>
      </c>
      <c r="C111" s="13" t="s">
        <v>1472</v>
      </c>
      <c r="D111" s="13" t="s">
        <v>2176</v>
      </c>
      <c r="E111" s="129">
        <v>6473</v>
      </c>
    </row>
    <row r="112" spans="1:5" ht="29.25" outlineLevel="2">
      <c r="A112" s="12" t="s">
        <v>382</v>
      </c>
      <c r="B112" s="20" t="s">
        <v>1802</v>
      </c>
      <c r="C112" s="13" t="s">
        <v>1473</v>
      </c>
      <c r="D112" s="13" t="s">
        <v>2177</v>
      </c>
      <c r="E112" s="129">
        <v>2479</v>
      </c>
    </row>
    <row r="113" spans="1:5" ht="19.5" outlineLevel="2">
      <c r="A113" s="12" t="s">
        <v>1490</v>
      </c>
      <c r="B113" s="20" t="s">
        <v>1803</v>
      </c>
      <c r="C113" s="13" t="s">
        <v>1474</v>
      </c>
      <c r="D113" s="13" t="s">
        <v>2178</v>
      </c>
      <c r="E113" s="129">
        <v>2330</v>
      </c>
    </row>
    <row r="114" spans="1:5" ht="29.25" outlineLevel="2">
      <c r="A114" s="13" t="s">
        <v>1492</v>
      </c>
      <c r="B114" s="20" t="s">
        <v>1804</v>
      </c>
      <c r="C114" s="13" t="s">
        <v>1475</v>
      </c>
      <c r="D114" s="13" t="s">
        <v>2179</v>
      </c>
      <c r="E114" s="129">
        <v>6696</v>
      </c>
    </row>
    <row r="115" spans="1:5" ht="19.5" outlineLevel="2">
      <c r="A115" s="12" t="s">
        <v>1491</v>
      </c>
      <c r="B115" s="20" t="s">
        <v>1805</v>
      </c>
      <c r="C115" s="13" t="s">
        <v>601</v>
      </c>
      <c r="D115" s="13" t="s">
        <v>2180</v>
      </c>
      <c r="E115" s="129">
        <v>2974</v>
      </c>
    </row>
    <row r="116" spans="1:5" ht="39" outlineLevel="2">
      <c r="A116" s="13" t="s">
        <v>753</v>
      </c>
      <c r="B116" s="21" t="s">
        <v>754</v>
      </c>
      <c r="C116" s="13" t="s">
        <v>1737</v>
      </c>
      <c r="D116" s="13" t="s">
        <v>2181</v>
      </c>
      <c r="E116" s="132">
        <v>2974</v>
      </c>
    </row>
    <row r="117" spans="1:5" ht="39" outlineLevel="2">
      <c r="A117" s="13" t="s">
        <v>755</v>
      </c>
      <c r="B117" s="21" t="s">
        <v>756</v>
      </c>
      <c r="C117" s="13" t="s">
        <v>1738</v>
      </c>
      <c r="D117" s="13" t="s">
        <v>2182</v>
      </c>
      <c r="E117" s="132">
        <v>4462</v>
      </c>
    </row>
    <row r="118" spans="1:5" ht="19.5" outlineLevel="2">
      <c r="A118" s="12" t="s">
        <v>383</v>
      </c>
      <c r="B118" s="20" t="s">
        <v>1806</v>
      </c>
      <c r="C118" s="13" t="s">
        <v>24</v>
      </c>
      <c r="D118" s="13" t="s">
        <v>2183</v>
      </c>
      <c r="E118" s="129">
        <v>7234</v>
      </c>
    </row>
    <row r="119" spans="1:5" ht="19.5" outlineLevel="2">
      <c r="A119" s="13" t="s">
        <v>384</v>
      </c>
      <c r="B119" s="21" t="s">
        <v>1449</v>
      </c>
      <c r="C119" s="13" t="s">
        <v>2673</v>
      </c>
      <c r="D119" s="13" t="s">
        <v>2184</v>
      </c>
      <c r="E119" s="129">
        <v>8719</v>
      </c>
    </row>
    <row r="120" spans="1:5" ht="19.5" outlineLevel="2">
      <c r="A120" s="80" t="s">
        <v>1679</v>
      </c>
      <c r="B120" s="20" t="s">
        <v>1588</v>
      </c>
      <c r="C120" s="37" t="s">
        <v>3843</v>
      </c>
      <c r="D120" s="37" t="s">
        <v>2316</v>
      </c>
      <c r="E120" s="130">
        <v>2974</v>
      </c>
    </row>
    <row r="121" spans="1:9" s="6" customFormat="1" ht="12.75">
      <c r="A121" s="94" t="s">
        <v>2684</v>
      </c>
      <c r="B121" s="97"/>
      <c r="C121" s="96"/>
      <c r="D121" s="96"/>
      <c r="E121" s="127"/>
      <c r="H121" s="1"/>
      <c r="I121" s="1"/>
    </row>
    <row r="122" spans="1:9" s="11" customFormat="1" ht="12.75" outlineLevel="1">
      <c r="A122" s="101" t="s">
        <v>3923</v>
      </c>
      <c r="B122" s="104"/>
      <c r="C122" s="101"/>
      <c r="D122" s="101"/>
      <c r="E122" s="128"/>
      <c r="H122" s="1"/>
      <c r="I122" s="1"/>
    </row>
    <row r="123" spans="1:5" ht="12.75" outlineLevel="2">
      <c r="A123" s="12" t="s">
        <v>3227</v>
      </c>
      <c r="B123" s="21" t="s">
        <v>3213</v>
      </c>
      <c r="C123" s="13" t="s">
        <v>3925</v>
      </c>
      <c r="D123" s="13" t="s">
        <v>3245</v>
      </c>
      <c r="E123" s="132">
        <v>14025</v>
      </c>
    </row>
    <row r="124" spans="1:9" s="11" customFormat="1" ht="12.75" outlineLevel="1">
      <c r="A124" s="101" t="s">
        <v>3442</v>
      </c>
      <c r="B124" s="104"/>
      <c r="C124" s="101"/>
      <c r="D124" s="101"/>
      <c r="E124" s="128"/>
      <c r="H124" s="1"/>
      <c r="I124" s="1"/>
    </row>
    <row r="125" spans="1:5" ht="21" outlineLevel="2">
      <c r="A125" s="12" t="s">
        <v>4126</v>
      </c>
      <c r="B125" s="21" t="s">
        <v>3657</v>
      </c>
      <c r="C125" s="13" t="s">
        <v>3663</v>
      </c>
      <c r="D125" s="13" t="s">
        <v>3609</v>
      </c>
      <c r="E125" s="132">
        <v>38904</v>
      </c>
    </row>
    <row r="126" spans="1:5" ht="21" outlineLevel="2">
      <c r="A126" s="12" t="s">
        <v>4127</v>
      </c>
      <c r="B126" s="20" t="s">
        <v>3658</v>
      </c>
      <c r="C126" s="13" t="s">
        <v>3665</v>
      </c>
      <c r="D126" s="13" t="s">
        <v>3610</v>
      </c>
      <c r="E126" s="132">
        <v>49054</v>
      </c>
    </row>
    <row r="127" spans="1:5" ht="21" outlineLevel="2">
      <c r="A127" s="12" t="s">
        <v>4128</v>
      </c>
      <c r="B127" s="20" t="s">
        <v>3659</v>
      </c>
      <c r="C127" s="13" t="s">
        <v>3664</v>
      </c>
      <c r="D127" s="13" t="s">
        <v>3611</v>
      </c>
      <c r="E127" s="132">
        <v>39749</v>
      </c>
    </row>
    <row r="128" spans="1:5" ht="21" outlineLevel="2">
      <c r="A128" s="12" t="s">
        <v>4129</v>
      </c>
      <c r="B128" s="20" t="s">
        <v>3660</v>
      </c>
      <c r="C128" s="13" t="s">
        <v>3666</v>
      </c>
      <c r="D128" s="13" t="s">
        <v>3612</v>
      </c>
      <c r="E128" s="132">
        <v>42796</v>
      </c>
    </row>
    <row r="129" spans="1:5" ht="21" outlineLevel="2">
      <c r="A129" s="12" t="s">
        <v>4130</v>
      </c>
      <c r="B129" s="21" t="s">
        <v>3661</v>
      </c>
      <c r="C129" s="13" t="s">
        <v>3667</v>
      </c>
      <c r="D129" s="13" t="s">
        <v>3613</v>
      </c>
      <c r="E129" s="132">
        <v>52943</v>
      </c>
    </row>
    <row r="130" spans="1:5" ht="21" outlineLevel="2">
      <c r="A130" s="12" t="s">
        <v>4131</v>
      </c>
      <c r="B130" s="20" t="s">
        <v>3662</v>
      </c>
      <c r="C130" s="13" t="s">
        <v>3668</v>
      </c>
      <c r="D130" s="13" t="s">
        <v>3614</v>
      </c>
      <c r="E130" s="132">
        <v>43640</v>
      </c>
    </row>
    <row r="131" spans="1:9" s="11" customFormat="1" ht="12.75" outlineLevel="1">
      <c r="A131" s="101" t="s">
        <v>3924</v>
      </c>
      <c r="B131" s="104"/>
      <c r="C131" s="101"/>
      <c r="D131" s="101"/>
      <c r="E131" s="128"/>
      <c r="H131" s="1"/>
      <c r="I131" s="1"/>
    </row>
    <row r="132" spans="1:5" ht="12.75" outlineLevel="2">
      <c r="A132" s="12" t="s">
        <v>3162</v>
      </c>
      <c r="B132" s="21" t="s">
        <v>3161</v>
      </c>
      <c r="C132" s="13" t="s">
        <v>3160</v>
      </c>
      <c r="D132" s="13" t="s">
        <v>3240</v>
      </c>
      <c r="E132" s="132">
        <v>9546</v>
      </c>
    </row>
    <row r="133" spans="1:5" ht="12.75" outlineLevel="2">
      <c r="A133" s="12" t="s">
        <v>3159</v>
      </c>
      <c r="B133" s="21" t="s">
        <v>3158</v>
      </c>
      <c r="C133" s="13" t="s">
        <v>3157</v>
      </c>
      <c r="D133" s="13" t="s">
        <v>3241</v>
      </c>
      <c r="E133" s="132">
        <v>11974</v>
      </c>
    </row>
    <row r="134" spans="1:5" ht="12.75" outlineLevel="2">
      <c r="A134" s="12" t="s">
        <v>3156</v>
      </c>
      <c r="B134" s="21" t="s">
        <v>3155</v>
      </c>
      <c r="C134" s="13" t="s">
        <v>3914</v>
      </c>
      <c r="D134" s="13" t="s">
        <v>3242</v>
      </c>
      <c r="E134" s="132">
        <v>16329</v>
      </c>
    </row>
    <row r="135" spans="1:5" ht="12.75" outlineLevel="2">
      <c r="A135" s="12" t="s">
        <v>3154</v>
      </c>
      <c r="B135" s="21" t="s">
        <v>3153</v>
      </c>
      <c r="C135" s="13" t="s">
        <v>3915</v>
      </c>
      <c r="D135" s="13" t="s">
        <v>3243</v>
      </c>
      <c r="E135" s="132">
        <v>18631</v>
      </c>
    </row>
    <row r="136" spans="1:5" ht="19.5" outlineLevel="2">
      <c r="A136" s="12" t="s">
        <v>3152</v>
      </c>
      <c r="B136" s="21" t="s">
        <v>3151</v>
      </c>
      <c r="C136" s="13" t="s">
        <v>3916</v>
      </c>
      <c r="D136" s="13" t="s">
        <v>3244</v>
      </c>
      <c r="E136" s="132">
        <v>24388</v>
      </c>
    </row>
    <row r="137" spans="1:5" ht="19.5" outlineLevel="2">
      <c r="A137" s="12" t="s">
        <v>3150</v>
      </c>
      <c r="B137" s="21" t="s">
        <v>3149</v>
      </c>
      <c r="C137" s="13" t="s">
        <v>3148</v>
      </c>
      <c r="D137" s="13" t="s">
        <v>3246</v>
      </c>
      <c r="E137" s="132">
        <v>15284</v>
      </c>
    </row>
    <row r="138" spans="1:5" ht="19.5" outlineLevel="2">
      <c r="A138" s="12" t="s">
        <v>3147</v>
      </c>
      <c r="B138" s="21" t="s">
        <v>3146</v>
      </c>
      <c r="C138" s="13" t="s">
        <v>3145</v>
      </c>
      <c r="D138" s="13" t="s">
        <v>3247</v>
      </c>
      <c r="E138" s="132">
        <v>17690</v>
      </c>
    </row>
    <row r="139" spans="1:5" ht="19.5" outlineLevel="2">
      <c r="A139" s="12" t="s">
        <v>3144</v>
      </c>
      <c r="B139" s="21" t="s">
        <v>3143</v>
      </c>
      <c r="C139" s="13" t="s">
        <v>4518</v>
      </c>
      <c r="D139" s="13" t="s">
        <v>3248</v>
      </c>
      <c r="E139" s="132">
        <v>20180</v>
      </c>
    </row>
    <row r="140" spans="1:5" ht="12.75" outlineLevel="2">
      <c r="A140" s="12" t="s">
        <v>3142</v>
      </c>
      <c r="B140" s="21" t="s">
        <v>3141</v>
      </c>
      <c r="C140" s="13" t="s">
        <v>3917</v>
      </c>
      <c r="D140" s="13" t="s">
        <v>3249</v>
      </c>
      <c r="E140" s="132">
        <v>18423</v>
      </c>
    </row>
    <row r="141" spans="1:5" ht="12.75" outlineLevel="2">
      <c r="A141" s="12" t="s">
        <v>3140</v>
      </c>
      <c r="B141" s="21" t="s">
        <v>3139</v>
      </c>
      <c r="C141" s="13" t="s">
        <v>3918</v>
      </c>
      <c r="D141" s="13" t="s">
        <v>3250</v>
      </c>
      <c r="E141" s="132">
        <v>20724</v>
      </c>
    </row>
    <row r="142" spans="1:5" ht="12.75" outlineLevel="2">
      <c r="A142" s="12" t="s">
        <v>3138</v>
      </c>
      <c r="B142" s="21" t="s">
        <v>3137</v>
      </c>
      <c r="C142" s="13" t="s">
        <v>3919</v>
      </c>
      <c r="D142" s="13" t="s">
        <v>3251</v>
      </c>
      <c r="E142" s="132">
        <v>26585</v>
      </c>
    </row>
    <row r="143" spans="1:5" ht="12.75" outlineLevel="2">
      <c r="A143" s="12" t="s">
        <v>3136</v>
      </c>
      <c r="B143" s="21" t="s">
        <v>3135</v>
      </c>
      <c r="C143" s="13" t="s">
        <v>3920</v>
      </c>
      <c r="D143" s="13" t="s">
        <v>3252</v>
      </c>
      <c r="E143" s="132">
        <v>29201</v>
      </c>
    </row>
    <row r="144" spans="1:5" ht="12.75" outlineLevel="2">
      <c r="A144" s="12" t="s">
        <v>3134</v>
      </c>
      <c r="B144" s="21" t="s">
        <v>3133</v>
      </c>
      <c r="C144" s="13" t="s">
        <v>3921</v>
      </c>
      <c r="D144" s="13" t="s">
        <v>3253</v>
      </c>
      <c r="E144" s="132">
        <v>29723</v>
      </c>
    </row>
    <row r="145" spans="1:5" ht="19.5" outlineLevel="2">
      <c r="A145" s="12" t="s">
        <v>3132</v>
      </c>
      <c r="B145" s="21" t="s">
        <v>3131</v>
      </c>
      <c r="C145" s="13" t="s">
        <v>3922</v>
      </c>
      <c r="D145" s="13" t="s">
        <v>3254</v>
      </c>
      <c r="E145" s="132">
        <v>32340</v>
      </c>
    </row>
    <row r="146" spans="1:9" s="6" customFormat="1" ht="12.75">
      <c r="A146" s="94" t="s">
        <v>500</v>
      </c>
      <c r="B146" s="97"/>
      <c r="C146" s="96"/>
      <c r="D146" s="96"/>
      <c r="E146" s="127"/>
      <c r="H146" s="1"/>
      <c r="I146" s="1"/>
    </row>
    <row r="147" spans="1:9" s="11" customFormat="1" ht="12.75" outlineLevel="1">
      <c r="A147" s="101" t="s">
        <v>3926</v>
      </c>
      <c r="B147" s="104"/>
      <c r="C147" s="101"/>
      <c r="D147" s="101"/>
      <c r="E147" s="128"/>
      <c r="H147" s="1"/>
      <c r="I147" s="1"/>
    </row>
    <row r="148" spans="1:5" ht="39" outlineLevel="2">
      <c r="A148" s="12" t="s">
        <v>4201</v>
      </c>
      <c r="B148" s="20" t="s">
        <v>4199</v>
      </c>
      <c r="C148" s="13" t="s">
        <v>3896</v>
      </c>
      <c r="D148" s="13" t="s">
        <v>4214</v>
      </c>
      <c r="E148" s="132">
        <v>21065</v>
      </c>
    </row>
    <row r="149" spans="1:5" ht="39" outlineLevel="2">
      <c r="A149" s="12" t="s">
        <v>4202</v>
      </c>
      <c r="B149" s="20" t="s">
        <v>4200</v>
      </c>
      <c r="C149" s="13" t="s">
        <v>3897</v>
      </c>
      <c r="D149" s="13" t="s">
        <v>4215</v>
      </c>
      <c r="E149" s="132">
        <v>23075</v>
      </c>
    </row>
    <row r="150" spans="1:9" s="11" customFormat="1" ht="12.75" outlineLevel="1">
      <c r="A150" s="101" t="s">
        <v>4166</v>
      </c>
      <c r="B150" s="104"/>
      <c r="C150" s="101"/>
      <c r="D150" s="101"/>
      <c r="E150" s="128"/>
      <c r="H150" s="1"/>
      <c r="I150" s="1"/>
    </row>
    <row r="151" spans="1:5" ht="48.75" outlineLevel="2">
      <c r="A151" s="12" t="s">
        <v>4160</v>
      </c>
      <c r="B151" s="20" t="s">
        <v>4161</v>
      </c>
      <c r="C151" s="13" t="s">
        <v>4162</v>
      </c>
      <c r="D151" s="13" t="s">
        <v>4216</v>
      </c>
      <c r="E151" s="132">
        <v>40609</v>
      </c>
    </row>
    <row r="152" spans="1:5" ht="48.75" outlineLevel="2">
      <c r="A152" s="12" t="s">
        <v>4163</v>
      </c>
      <c r="B152" s="20" t="s">
        <v>4164</v>
      </c>
      <c r="C152" s="13" t="s">
        <v>4165</v>
      </c>
      <c r="D152" s="13" t="s">
        <v>4217</v>
      </c>
      <c r="E152" s="132">
        <v>45631</v>
      </c>
    </row>
    <row r="153" spans="1:5" ht="48.75" outlineLevel="2">
      <c r="A153" s="12" t="s">
        <v>4167</v>
      </c>
      <c r="B153" s="20" t="s">
        <v>4168</v>
      </c>
      <c r="C153" s="13" t="s">
        <v>4169</v>
      </c>
      <c r="D153" s="13" t="s">
        <v>4218</v>
      </c>
      <c r="E153" s="132">
        <v>45631</v>
      </c>
    </row>
    <row r="154" spans="1:5" ht="48.75" outlineLevel="2">
      <c r="A154" s="12" t="s">
        <v>4170</v>
      </c>
      <c r="B154" s="20" t="s">
        <v>4171</v>
      </c>
      <c r="C154" s="13" t="s">
        <v>4172</v>
      </c>
      <c r="D154" s="13" t="s">
        <v>4219</v>
      </c>
      <c r="E154" s="132">
        <v>50740</v>
      </c>
    </row>
    <row r="155" spans="1:9" s="11" customFormat="1" ht="12.75" outlineLevel="1">
      <c r="A155" s="101" t="s">
        <v>3927</v>
      </c>
      <c r="B155" s="104"/>
      <c r="C155" s="101"/>
      <c r="D155" s="101"/>
      <c r="E155" s="128"/>
      <c r="H155" s="1"/>
      <c r="I155" s="1"/>
    </row>
    <row r="156" spans="1:5" ht="39" outlineLevel="2">
      <c r="A156" s="12" t="s">
        <v>4188</v>
      </c>
      <c r="B156" s="20" t="s">
        <v>4185</v>
      </c>
      <c r="C156" s="13" t="s">
        <v>3899</v>
      </c>
      <c r="D156" s="13" t="s">
        <v>4220</v>
      </c>
      <c r="E156" s="132">
        <v>41447</v>
      </c>
    </row>
    <row r="157" spans="1:5" ht="39" outlineLevel="2">
      <c r="A157" s="12" t="s">
        <v>4189</v>
      </c>
      <c r="B157" s="20" t="s">
        <v>4186</v>
      </c>
      <c r="C157" s="13" t="s">
        <v>3898</v>
      </c>
      <c r="D157" s="13" t="s">
        <v>4221</v>
      </c>
      <c r="E157" s="132">
        <v>41447</v>
      </c>
    </row>
    <row r="158" spans="1:5" ht="19.5" outlineLevel="2">
      <c r="A158" s="12" t="s">
        <v>4190</v>
      </c>
      <c r="B158" s="20" t="s">
        <v>4187</v>
      </c>
      <c r="C158" s="13" t="s">
        <v>4191</v>
      </c>
      <c r="D158" s="13" t="s">
        <v>4222</v>
      </c>
      <c r="E158" s="132">
        <v>45631</v>
      </c>
    </row>
    <row r="159" spans="1:5" ht="48.75" outlineLevel="2">
      <c r="A159" s="12" t="s">
        <v>3379</v>
      </c>
      <c r="B159" s="20" t="s">
        <v>3381</v>
      </c>
      <c r="C159" s="13" t="s">
        <v>3900</v>
      </c>
      <c r="D159" s="13" t="s">
        <v>3598</v>
      </c>
      <c r="E159" s="132">
        <v>47359</v>
      </c>
    </row>
    <row r="160" spans="1:5" ht="48.75" outlineLevel="2">
      <c r="A160" s="12" t="s">
        <v>3380</v>
      </c>
      <c r="B160" s="20" t="s">
        <v>3382</v>
      </c>
      <c r="C160" s="13" t="s">
        <v>3901</v>
      </c>
      <c r="D160" s="13" t="s">
        <v>3599</v>
      </c>
      <c r="E160" s="132">
        <v>53280</v>
      </c>
    </row>
    <row r="161" spans="1:5" ht="48.75" outlineLevel="2">
      <c r="A161" s="12" t="s">
        <v>3391</v>
      </c>
      <c r="B161" s="20" t="s">
        <v>3389</v>
      </c>
      <c r="C161" s="13" t="s">
        <v>3902</v>
      </c>
      <c r="D161" s="13" t="s">
        <v>3392</v>
      </c>
      <c r="E161" s="132">
        <v>53280</v>
      </c>
    </row>
    <row r="162" spans="1:5" ht="48.75" outlineLevel="2">
      <c r="A162" s="12" t="s">
        <v>3393</v>
      </c>
      <c r="B162" s="20" t="s">
        <v>3390</v>
      </c>
      <c r="C162" s="13" t="s">
        <v>3903</v>
      </c>
      <c r="D162" s="13" t="s">
        <v>3600</v>
      </c>
      <c r="E162" s="132">
        <v>59200</v>
      </c>
    </row>
    <row r="163" spans="1:5" ht="39" outlineLevel="2">
      <c r="A163" s="12" t="s">
        <v>4192</v>
      </c>
      <c r="B163" s="20" t="s">
        <v>4195</v>
      </c>
      <c r="C163" s="13" t="s">
        <v>3905</v>
      </c>
      <c r="D163" s="13" t="s">
        <v>4223</v>
      </c>
      <c r="E163" s="132">
        <v>49065</v>
      </c>
    </row>
    <row r="164" spans="1:5" ht="39" outlineLevel="2">
      <c r="A164" s="12" t="s">
        <v>4193</v>
      </c>
      <c r="B164" s="20" t="s">
        <v>4196</v>
      </c>
      <c r="C164" s="13" t="s">
        <v>3904</v>
      </c>
      <c r="D164" s="13" t="s">
        <v>4224</v>
      </c>
      <c r="E164" s="132">
        <v>49065</v>
      </c>
    </row>
    <row r="165" spans="1:5" ht="19.5" outlineLevel="2">
      <c r="A165" s="12" t="s">
        <v>4194</v>
      </c>
      <c r="B165" s="20" t="s">
        <v>4197</v>
      </c>
      <c r="C165" s="13" t="s">
        <v>4198</v>
      </c>
      <c r="D165" s="13" t="s">
        <v>4225</v>
      </c>
      <c r="E165" s="132">
        <v>54087</v>
      </c>
    </row>
    <row r="166" spans="1:5" ht="48.75" outlineLevel="2">
      <c r="A166" s="73" t="s">
        <v>3383</v>
      </c>
      <c r="B166" s="73" t="s">
        <v>3385</v>
      </c>
      <c r="C166" s="37" t="s">
        <v>4113</v>
      </c>
      <c r="D166" s="37" t="s">
        <v>3384</v>
      </c>
      <c r="E166" s="132">
        <v>57084</v>
      </c>
    </row>
    <row r="167" spans="1:5" ht="48.75" outlineLevel="2">
      <c r="A167" s="73" t="s">
        <v>3395</v>
      </c>
      <c r="B167" s="73" t="s">
        <v>3394</v>
      </c>
      <c r="C167" s="37" t="s">
        <v>3906</v>
      </c>
      <c r="D167" s="37" t="s">
        <v>3396</v>
      </c>
      <c r="E167" s="132">
        <v>61653</v>
      </c>
    </row>
    <row r="168" spans="1:9" s="11" customFormat="1" ht="12.75" outlineLevel="1">
      <c r="A168" s="101" t="s">
        <v>3973</v>
      </c>
      <c r="B168" s="104"/>
      <c r="C168" s="101"/>
      <c r="D168" s="101"/>
      <c r="E168" s="128"/>
      <c r="H168" s="1"/>
      <c r="I168" s="1"/>
    </row>
    <row r="169" spans="1:5" ht="29.25" outlineLevel="2">
      <c r="A169" s="80" t="s">
        <v>2895</v>
      </c>
      <c r="B169" s="80" t="s">
        <v>2896</v>
      </c>
      <c r="C169" s="37" t="s">
        <v>2961</v>
      </c>
      <c r="D169" s="37" t="s">
        <v>2897</v>
      </c>
      <c r="E169" s="130">
        <v>68655</v>
      </c>
    </row>
    <row r="170" spans="1:5" ht="29.25" outlineLevel="2">
      <c r="A170" s="80" t="s">
        <v>2898</v>
      </c>
      <c r="B170" s="80" t="s">
        <v>2899</v>
      </c>
      <c r="C170" s="37" t="s">
        <v>2968</v>
      </c>
      <c r="D170" s="37" t="s">
        <v>2900</v>
      </c>
      <c r="E170" s="130">
        <v>86237</v>
      </c>
    </row>
    <row r="171" spans="1:5" ht="29.25" outlineLevel="2">
      <c r="A171" s="80" t="s">
        <v>2901</v>
      </c>
      <c r="B171" s="80" t="s">
        <v>2902</v>
      </c>
      <c r="C171" s="37" t="s">
        <v>2969</v>
      </c>
      <c r="D171" s="37" t="s">
        <v>2903</v>
      </c>
      <c r="E171" s="130">
        <v>71586</v>
      </c>
    </row>
    <row r="172" spans="1:5" ht="29.25" outlineLevel="2">
      <c r="A172" s="80" t="s">
        <v>2904</v>
      </c>
      <c r="B172" s="80" t="s">
        <v>2905</v>
      </c>
      <c r="C172" s="37" t="s">
        <v>2970</v>
      </c>
      <c r="D172" s="37" t="s">
        <v>2906</v>
      </c>
      <c r="E172" s="130">
        <v>89167</v>
      </c>
    </row>
    <row r="173" spans="1:5" ht="29.25" outlineLevel="2">
      <c r="A173" s="80" t="s">
        <v>2924</v>
      </c>
      <c r="B173" s="80" t="s">
        <v>2925</v>
      </c>
      <c r="C173" s="37" t="s">
        <v>2971</v>
      </c>
      <c r="D173" s="37" t="s">
        <v>2926</v>
      </c>
      <c r="E173" s="130">
        <v>72842</v>
      </c>
    </row>
    <row r="174" spans="1:5" ht="29.25" outlineLevel="2">
      <c r="A174" s="80" t="s">
        <v>2927</v>
      </c>
      <c r="B174" s="80" t="s">
        <v>2928</v>
      </c>
      <c r="C174" s="37" t="s">
        <v>2972</v>
      </c>
      <c r="D174" s="37" t="s">
        <v>2929</v>
      </c>
      <c r="E174" s="130">
        <v>90424</v>
      </c>
    </row>
    <row r="175" spans="1:5" ht="29.25" outlineLevel="2">
      <c r="A175" s="80" t="s">
        <v>2930</v>
      </c>
      <c r="B175" s="80" t="s">
        <v>2931</v>
      </c>
      <c r="C175" s="37" t="s">
        <v>2973</v>
      </c>
      <c r="D175" s="37" t="s">
        <v>2932</v>
      </c>
      <c r="E175" s="130">
        <v>75771</v>
      </c>
    </row>
    <row r="176" spans="1:5" ht="29.25" outlineLevel="2">
      <c r="A176" s="80" t="s">
        <v>2933</v>
      </c>
      <c r="B176" s="80" t="s">
        <v>2934</v>
      </c>
      <c r="C176" s="37" t="s">
        <v>2974</v>
      </c>
      <c r="D176" s="37" t="s">
        <v>2935</v>
      </c>
      <c r="E176" s="130">
        <v>93353</v>
      </c>
    </row>
    <row r="177" spans="1:5" ht="39" outlineLevel="2">
      <c r="A177" s="80" t="s">
        <v>2907</v>
      </c>
      <c r="B177" s="80" t="s">
        <v>2908</v>
      </c>
      <c r="C177" s="37" t="s">
        <v>2975</v>
      </c>
      <c r="D177" s="37" t="s">
        <v>2909</v>
      </c>
      <c r="E177" s="130">
        <v>80797</v>
      </c>
    </row>
    <row r="178" spans="1:5" ht="39" outlineLevel="2">
      <c r="A178" s="80" t="s">
        <v>2910</v>
      </c>
      <c r="B178" s="80" t="s">
        <v>2911</v>
      </c>
      <c r="C178" s="37" t="s">
        <v>2976</v>
      </c>
      <c r="D178" s="37" t="s">
        <v>2912</v>
      </c>
      <c r="E178" s="130">
        <v>98378</v>
      </c>
    </row>
    <row r="179" spans="1:5" ht="39" outlineLevel="2">
      <c r="A179" s="80" t="s">
        <v>2913</v>
      </c>
      <c r="B179" s="80" t="s">
        <v>2914</v>
      </c>
      <c r="C179" s="37" t="s">
        <v>2977</v>
      </c>
      <c r="D179" s="37" t="s">
        <v>2915</v>
      </c>
      <c r="E179" s="130">
        <v>83726</v>
      </c>
    </row>
    <row r="180" spans="1:5" ht="39" outlineLevel="2">
      <c r="A180" s="80" t="s">
        <v>2916</v>
      </c>
      <c r="B180" s="80" t="s">
        <v>2917</v>
      </c>
      <c r="C180" s="37" t="s">
        <v>2978</v>
      </c>
      <c r="D180" s="37" t="s">
        <v>2918</v>
      </c>
      <c r="E180" s="130">
        <v>101309</v>
      </c>
    </row>
    <row r="181" spans="1:5" ht="39" outlineLevel="2">
      <c r="A181" s="80" t="s">
        <v>2936</v>
      </c>
      <c r="B181" s="80" t="s">
        <v>2937</v>
      </c>
      <c r="C181" s="37" t="s">
        <v>2979</v>
      </c>
      <c r="D181" s="37" t="s">
        <v>2938</v>
      </c>
      <c r="E181" s="130">
        <v>84980</v>
      </c>
    </row>
    <row r="182" spans="1:5" ht="39" outlineLevel="2">
      <c r="A182" s="80" t="s">
        <v>2939</v>
      </c>
      <c r="B182" s="80" t="s">
        <v>2940</v>
      </c>
      <c r="C182" s="37" t="s">
        <v>2980</v>
      </c>
      <c r="D182" s="37" t="s">
        <v>2941</v>
      </c>
      <c r="E182" s="130">
        <v>102565</v>
      </c>
    </row>
    <row r="183" spans="1:5" ht="39" outlineLevel="2">
      <c r="A183" s="80" t="s">
        <v>2942</v>
      </c>
      <c r="B183" s="80" t="s">
        <v>2943</v>
      </c>
      <c r="C183" s="37" t="s">
        <v>2981</v>
      </c>
      <c r="D183" s="37" t="s">
        <v>2944</v>
      </c>
      <c r="E183" s="130">
        <v>87912</v>
      </c>
    </row>
    <row r="184" spans="1:5" ht="39" outlineLevel="2">
      <c r="A184" s="80" t="s">
        <v>2945</v>
      </c>
      <c r="B184" s="80" t="s">
        <v>2946</v>
      </c>
      <c r="C184" s="37" t="s">
        <v>2982</v>
      </c>
      <c r="D184" s="37" t="s">
        <v>2947</v>
      </c>
      <c r="E184" s="130">
        <v>105493</v>
      </c>
    </row>
    <row r="185" spans="1:5" ht="58.5" outlineLevel="2">
      <c r="A185" s="80" t="s">
        <v>2919</v>
      </c>
      <c r="B185" s="80" t="s">
        <v>2920</v>
      </c>
      <c r="C185" s="37" t="s">
        <v>2984</v>
      </c>
      <c r="D185" s="37" t="s">
        <v>2921</v>
      </c>
      <c r="E185" s="130">
        <v>106750</v>
      </c>
    </row>
    <row r="186" spans="1:5" ht="58.5" outlineLevel="2">
      <c r="A186" s="80" t="s">
        <v>2922</v>
      </c>
      <c r="B186" s="80" t="s">
        <v>2923</v>
      </c>
      <c r="C186" s="37" t="s">
        <v>2983</v>
      </c>
      <c r="D186" s="37" t="s">
        <v>3516</v>
      </c>
      <c r="E186" s="130">
        <v>109679</v>
      </c>
    </row>
    <row r="187" spans="1:5" ht="58.5" outlineLevel="2">
      <c r="A187" s="80" t="s">
        <v>3263</v>
      </c>
      <c r="B187" s="80" t="s">
        <v>2948</v>
      </c>
      <c r="C187" s="37" t="s">
        <v>2986</v>
      </c>
      <c r="D187" s="37" t="s">
        <v>2949</v>
      </c>
      <c r="E187" s="130">
        <v>110936</v>
      </c>
    </row>
    <row r="188" spans="1:5" ht="58.5" outlineLevel="2">
      <c r="A188" s="80" t="s">
        <v>3264</v>
      </c>
      <c r="B188" s="80" t="s">
        <v>2950</v>
      </c>
      <c r="C188" s="37" t="s">
        <v>2985</v>
      </c>
      <c r="D188" s="37" t="s">
        <v>2949</v>
      </c>
      <c r="E188" s="130">
        <v>113867</v>
      </c>
    </row>
    <row r="189" spans="1:5" ht="12.75" outlineLevel="2">
      <c r="A189" s="80" t="s">
        <v>3929</v>
      </c>
      <c r="B189" s="80" t="s">
        <v>3930</v>
      </c>
      <c r="C189" s="37" t="s">
        <v>3932</v>
      </c>
      <c r="D189" s="37" t="s">
        <v>3931</v>
      </c>
      <c r="E189" s="130">
        <v>7445</v>
      </c>
    </row>
    <row r="190" spans="1:9" s="11" customFormat="1" ht="12.75" outlineLevel="1">
      <c r="A190" s="101" t="s">
        <v>3974</v>
      </c>
      <c r="B190" s="104"/>
      <c r="C190" s="101"/>
      <c r="D190" s="101"/>
      <c r="E190" s="128"/>
      <c r="H190" s="1"/>
      <c r="I190" s="1"/>
    </row>
    <row r="191" spans="1:5" ht="29.25" outlineLevel="2">
      <c r="A191" s="80" t="s">
        <v>2871</v>
      </c>
      <c r="B191" s="80" t="s">
        <v>2872</v>
      </c>
      <c r="C191" s="37" t="s">
        <v>2962</v>
      </c>
      <c r="D191" s="37" t="s">
        <v>2873</v>
      </c>
      <c r="E191" s="130">
        <v>87912</v>
      </c>
    </row>
    <row r="192" spans="1:5" ht="29.25" outlineLevel="2">
      <c r="A192" s="80" t="s">
        <v>2874</v>
      </c>
      <c r="B192" s="80" t="s">
        <v>2875</v>
      </c>
      <c r="C192" s="37" t="s">
        <v>2963</v>
      </c>
      <c r="D192" s="37" t="s">
        <v>2876</v>
      </c>
      <c r="E192" s="130">
        <v>79541</v>
      </c>
    </row>
    <row r="193" spans="1:5" ht="29.25" outlineLevel="2">
      <c r="A193" s="80" t="s">
        <v>2877</v>
      </c>
      <c r="B193" s="80" t="s">
        <v>2878</v>
      </c>
      <c r="C193" s="37" t="s">
        <v>2964</v>
      </c>
      <c r="D193" s="37" t="s">
        <v>2879</v>
      </c>
      <c r="E193" s="130">
        <v>87912</v>
      </c>
    </row>
    <row r="194" spans="1:5" ht="29.25" outlineLevel="2">
      <c r="A194" s="80" t="s">
        <v>2880</v>
      </c>
      <c r="B194" s="80" t="s">
        <v>2881</v>
      </c>
      <c r="C194" s="37" t="s">
        <v>2965</v>
      </c>
      <c r="D194" s="37" t="s">
        <v>2882</v>
      </c>
      <c r="E194" s="130">
        <v>105493</v>
      </c>
    </row>
    <row r="195" spans="1:5" ht="29.25" outlineLevel="2">
      <c r="A195" s="80" t="s">
        <v>2883</v>
      </c>
      <c r="B195" s="80" t="s">
        <v>2884</v>
      </c>
      <c r="C195" s="37" t="s">
        <v>2966</v>
      </c>
      <c r="D195" s="37" t="s">
        <v>2885</v>
      </c>
      <c r="E195" s="130">
        <v>97123</v>
      </c>
    </row>
    <row r="196" spans="1:5" ht="29.25" outlineLevel="2">
      <c r="A196" s="80" t="s">
        <v>2886</v>
      </c>
      <c r="B196" s="80" t="s">
        <v>2887</v>
      </c>
      <c r="C196" s="37" t="s">
        <v>2967</v>
      </c>
      <c r="D196" s="37" t="s">
        <v>2888</v>
      </c>
      <c r="E196" s="130">
        <v>105493</v>
      </c>
    </row>
    <row r="197" spans="1:5" ht="39" outlineLevel="2">
      <c r="A197" s="80" t="s">
        <v>285</v>
      </c>
      <c r="B197" s="80" t="s">
        <v>284</v>
      </c>
      <c r="C197" s="37" t="s">
        <v>2952</v>
      </c>
      <c r="D197" s="37" t="s">
        <v>3510</v>
      </c>
      <c r="E197" s="130">
        <v>95446</v>
      </c>
    </row>
    <row r="198" spans="1:5" ht="39" outlineLevel="2">
      <c r="A198" s="80" t="s">
        <v>283</v>
      </c>
      <c r="B198" s="80" t="s">
        <v>282</v>
      </c>
      <c r="C198" s="37" t="s">
        <v>2953</v>
      </c>
      <c r="D198" s="37" t="s">
        <v>3511</v>
      </c>
      <c r="E198" s="130">
        <v>113029</v>
      </c>
    </row>
    <row r="199" spans="1:5" ht="39" outlineLevel="2">
      <c r="A199" s="80" t="s">
        <v>281</v>
      </c>
      <c r="B199" s="80" t="s">
        <v>280</v>
      </c>
      <c r="C199" s="37" t="s">
        <v>2954</v>
      </c>
      <c r="D199" s="37" t="s">
        <v>3512</v>
      </c>
      <c r="E199" s="130">
        <v>103821</v>
      </c>
    </row>
    <row r="200" spans="1:5" ht="39" outlineLevel="2">
      <c r="A200" s="80" t="s">
        <v>279</v>
      </c>
      <c r="B200" s="80" t="s">
        <v>278</v>
      </c>
      <c r="C200" s="37" t="s">
        <v>2955</v>
      </c>
      <c r="D200" s="37" t="s">
        <v>3513</v>
      </c>
      <c r="E200" s="130">
        <v>121402</v>
      </c>
    </row>
    <row r="201" spans="1:5" ht="39" outlineLevel="2">
      <c r="A201" s="80" t="s">
        <v>277</v>
      </c>
      <c r="B201" s="80" t="s">
        <v>276</v>
      </c>
      <c r="C201" s="37" t="s">
        <v>2956</v>
      </c>
      <c r="D201" s="37" t="s">
        <v>3514</v>
      </c>
      <c r="E201" s="130">
        <v>103821</v>
      </c>
    </row>
    <row r="202" spans="1:5" ht="39" outlineLevel="2">
      <c r="A202" s="80" t="s">
        <v>275</v>
      </c>
      <c r="B202" s="80" t="s">
        <v>274</v>
      </c>
      <c r="C202" s="37" t="s">
        <v>2957</v>
      </c>
      <c r="D202" s="37" t="s">
        <v>3515</v>
      </c>
      <c r="E202" s="130">
        <v>121402</v>
      </c>
    </row>
    <row r="203" spans="1:5" ht="48.75" outlineLevel="2">
      <c r="A203" s="80" t="s">
        <v>127</v>
      </c>
      <c r="B203" s="80" t="s">
        <v>128</v>
      </c>
      <c r="C203" s="37" t="s">
        <v>2958</v>
      </c>
      <c r="D203" s="37" t="s">
        <v>2317</v>
      </c>
      <c r="E203" s="130">
        <v>129774</v>
      </c>
    </row>
    <row r="204" spans="1:5" ht="48.75" outlineLevel="2">
      <c r="A204" s="80" t="s">
        <v>129</v>
      </c>
      <c r="B204" s="80" t="s">
        <v>130</v>
      </c>
      <c r="C204" s="37" t="s">
        <v>2959</v>
      </c>
      <c r="D204" s="37" t="s">
        <v>2318</v>
      </c>
      <c r="E204" s="130">
        <v>121402</v>
      </c>
    </row>
    <row r="205" spans="1:5" ht="48.75" outlineLevel="2">
      <c r="A205" s="80" t="s">
        <v>131</v>
      </c>
      <c r="B205" s="80" t="s">
        <v>132</v>
      </c>
      <c r="C205" s="37" t="s">
        <v>2960</v>
      </c>
      <c r="D205" s="37" t="s">
        <v>2319</v>
      </c>
      <c r="E205" s="130">
        <v>129774</v>
      </c>
    </row>
    <row r="206" spans="1:9" s="11" customFormat="1" ht="12.75" outlineLevel="1">
      <c r="A206" s="101" t="s">
        <v>3120</v>
      </c>
      <c r="B206" s="104"/>
      <c r="C206" s="101"/>
      <c r="D206" s="101"/>
      <c r="E206" s="128"/>
      <c r="H206" s="1"/>
      <c r="I206" s="1"/>
    </row>
    <row r="207" spans="1:5" ht="12.75" outlineLevel="2">
      <c r="A207" s="13" t="s">
        <v>4314</v>
      </c>
      <c r="B207" s="21" t="s">
        <v>4315</v>
      </c>
      <c r="C207" s="13" t="s">
        <v>4318</v>
      </c>
      <c r="D207" s="13" t="s">
        <v>4316</v>
      </c>
      <c r="E207" s="129">
        <v>2887</v>
      </c>
    </row>
    <row r="208" spans="1:5" ht="12.75" outlineLevel="2">
      <c r="A208" s="13" t="s">
        <v>4312</v>
      </c>
      <c r="B208" s="21" t="s">
        <v>4313</v>
      </c>
      <c r="C208" s="13" t="s">
        <v>4319</v>
      </c>
      <c r="D208" s="13" t="s">
        <v>4317</v>
      </c>
      <c r="E208" s="129">
        <v>3259</v>
      </c>
    </row>
    <row r="209" spans="1:5" ht="12.75" outlineLevel="2">
      <c r="A209" s="13" t="s">
        <v>3119</v>
      </c>
      <c r="B209" s="21" t="s">
        <v>3118</v>
      </c>
      <c r="C209" s="13" t="s">
        <v>3117</v>
      </c>
      <c r="D209" s="13" t="s">
        <v>3259</v>
      </c>
      <c r="E209" s="129">
        <v>3608</v>
      </c>
    </row>
    <row r="210" spans="1:5" ht="12.75" outlineLevel="2">
      <c r="A210" s="13" t="s">
        <v>3116</v>
      </c>
      <c r="B210" s="21" t="s">
        <v>3115</v>
      </c>
      <c r="C210" s="13" t="s">
        <v>3114</v>
      </c>
      <c r="D210" s="13" t="s">
        <v>3260</v>
      </c>
      <c r="E210" s="129">
        <v>3608</v>
      </c>
    </row>
    <row r="211" spans="1:5" ht="12.75" outlineLevel="2">
      <c r="A211" s="13" t="s">
        <v>3113</v>
      </c>
      <c r="B211" s="21" t="s">
        <v>3112</v>
      </c>
      <c r="C211" s="13" t="s">
        <v>3111</v>
      </c>
      <c r="D211" s="13" t="s">
        <v>3261</v>
      </c>
      <c r="E211" s="129">
        <v>3956</v>
      </c>
    </row>
    <row r="212" spans="1:5" ht="12.75" outlineLevel="2">
      <c r="A212" s="13" t="s">
        <v>3110</v>
      </c>
      <c r="B212" s="21" t="s">
        <v>3109</v>
      </c>
      <c r="C212" s="13" t="s">
        <v>3108</v>
      </c>
      <c r="D212" s="13" t="s">
        <v>3262</v>
      </c>
      <c r="E212" s="129">
        <v>3956</v>
      </c>
    </row>
    <row r="213" spans="1:9" s="11" customFormat="1" ht="12.75" outlineLevel="1">
      <c r="A213" s="101" t="s">
        <v>2685</v>
      </c>
      <c r="B213" s="104"/>
      <c r="C213" s="101"/>
      <c r="D213" s="101"/>
      <c r="E213" s="128"/>
      <c r="H213" s="1"/>
      <c r="I213" s="1"/>
    </row>
    <row r="214" spans="1:5" ht="12.75" outlineLevel="2">
      <c r="A214" s="13" t="s">
        <v>915</v>
      </c>
      <c r="B214" s="21" t="s">
        <v>1214</v>
      </c>
      <c r="C214" s="13" t="s">
        <v>1759</v>
      </c>
      <c r="D214" s="13" t="s">
        <v>2190</v>
      </c>
      <c r="E214" s="129">
        <v>2974</v>
      </c>
    </row>
    <row r="215" spans="1:5" ht="19.5" outlineLevel="2">
      <c r="A215" s="13" t="s">
        <v>916</v>
      </c>
      <c r="B215" s="21" t="s">
        <v>1215</v>
      </c>
      <c r="C215" s="13" t="s">
        <v>1760</v>
      </c>
      <c r="D215" s="13" t="s">
        <v>2191</v>
      </c>
      <c r="E215" s="129">
        <v>4462</v>
      </c>
    </row>
    <row r="216" spans="1:5" ht="12.75" outlineLevel="2">
      <c r="A216" s="13" t="s">
        <v>1192</v>
      </c>
      <c r="B216" s="21" t="s">
        <v>1194</v>
      </c>
      <c r="C216" s="13" t="s">
        <v>1351</v>
      </c>
      <c r="D216" s="13" t="s">
        <v>2192</v>
      </c>
      <c r="E216" s="129">
        <v>2479</v>
      </c>
    </row>
    <row r="217" spans="1:5" ht="12.75" outlineLevel="2">
      <c r="A217" s="13" t="s">
        <v>1193</v>
      </c>
      <c r="B217" s="21" t="s">
        <v>1195</v>
      </c>
      <c r="C217" s="13" t="s">
        <v>1352</v>
      </c>
      <c r="D217" s="13" t="s">
        <v>2193</v>
      </c>
      <c r="E217" s="129">
        <v>2479</v>
      </c>
    </row>
    <row r="218" spans="1:5" ht="12.75" outlineLevel="2">
      <c r="A218" s="13" t="s">
        <v>529</v>
      </c>
      <c r="B218" s="21" t="s">
        <v>526</v>
      </c>
      <c r="C218" s="13" t="s">
        <v>532</v>
      </c>
      <c r="D218" s="13" t="s">
        <v>2194</v>
      </c>
      <c r="E218" s="129">
        <v>5252</v>
      </c>
    </row>
    <row r="219" spans="1:5" ht="12.75" outlineLevel="2">
      <c r="A219" s="13" t="s">
        <v>530</v>
      </c>
      <c r="B219" s="21" t="s">
        <v>527</v>
      </c>
      <c r="C219" s="13" t="s">
        <v>533</v>
      </c>
      <c r="D219" s="13" t="s">
        <v>2195</v>
      </c>
      <c r="E219" s="129">
        <v>4955</v>
      </c>
    </row>
    <row r="220" spans="1:5" ht="12.75" outlineLevel="2">
      <c r="A220" s="13" t="s">
        <v>531</v>
      </c>
      <c r="B220" s="21" t="s">
        <v>528</v>
      </c>
      <c r="C220" s="13" t="s">
        <v>203</v>
      </c>
      <c r="D220" s="13" t="s">
        <v>2196</v>
      </c>
      <c r="E220" s="129">
        <v>7630</v>
      </c>
    </row>
    <row r="221" spans="1:5" ht="12.75" outlineLevel="2">
      <c r="A221" s="13" t="s">
        <v>4109</v>
      </c>
      <c r="B221" s="21" t="s">
        <v>4110</v>
      </c>
      <c r="C221" s="13" t="s">
        <v>4112</v>
      </c>
      <c r="D221" s="13" t="s">
        <v>4111</v>
      </c>
      <c r="E221" s="129">
        <v>3593</v>
      </c>
    </row>
    <row r="222" spans="1:5" ht="19.5" outlineLevel="2">
      <c r="A222" s="80" t="s">
        <v>1196</v>
      </c>
      <c r="B222" s="21" t="s">
        <v>1198</v>
      </c>
      <c r="C222" s="37" t="s">
        <v>2987</v>
      </c>
      <c r="D222" s="37" t="s">
        <v>3508</v>
      </c>
      <c r="E222" s="130">
        <v>5252</v>
      </c>
    </row>
    <row r="223" spans="1:5" ht="19.5" outlineLevel="2">
      <c r="A223" s="80" t="s">
        <v>1197</v>
      </c>
      <c r="B223" s="21" t="s">
        <v>1199</v>
      </c>
      <c r="C223" s="37" t="s">
        <v>2988</v>
      </c>
      <c r="D223" s="37" t="s">
        <v>3509</v>
      </c>
      <c r="E223" s="130">
        <v>4757</v>
      </c>
    </row>
    <row r="224" spans="1:5" ht="12.75" outlineLevel="2">
      <c r="A224" s="15" t="s">
        <v>1532</v>
      </c>
      <c r="B224" s="21" t="s">
        <v>1114</v>
      </c>
      <c r="C224" s="13" t="s">
        <v>930</v>
      </c>
      <c r="D224" s="13" t="s">
        <v>2197</v>
      </c>
      <c r="E224" s="129">
        <v>4462</v>
      </c>
    </row>
    <row r="225" spans="1:5" ht="19.5" outlineLevel="2">
      <c r="A225" s="13" t="s">
        <v>914</v>
      </c>
      <c r="B225" s="21" t="s">
        <v>1213</v>
      </c>
      <c r="C225" s="13" t="s">
        <v>1761</v>
      </c>
      <c r="D225" s="13" t="s">
        <v>2198</v>
      </c>
      <c r="E225" s="129">
        <v>2479</v>
      </c>
    </row>
    <row r="226" spans="1:9" s="11" customFormat="1" ht="12.75" outlineLevel="1">
      <c r="A226" s="101" t="s">
        <v>3975</v>
      </c>
      <c r="B226" s="104"/>
      <c r="C226" s="101"/>
      <c r="D226" s="101"/>
      <c r="E226" s="128"/>
      <c r="H226" s="1"/>
      <c r="I226" s="1"/>
    </row>
    <row r="227" spans="1:5" ht="12.75" outlineLevel="2">
      <c r="A227" s="73" t="s">
        <v>286</v>
      </c>
      <c r="B227" s="73" t="s">
        <v>287</v>
      </c>
      <c r="C227" s="37" t="s">
        <v>290</v>
      </c>
      <c r="D227" s="37" t="s">
        <v>2320</v>
      </c>
      <c r="E227" s="130">
        <v>5550</v>
      </c>
    </row>
    <row r="228" spans="1:5" ht="12.75" outlineLevel="2">
      <c r="A228" s="73" t="s">
        <v>288</v>
      </c>
      <c r="B228" s="73" t="s">
        <v>289</v>
      </c>
      <c r="C228" s="13" t="s">
        <v>291</v>
      </c>
      <c r="D228" s="13" t="s">
        <v>2321</v>
      </c>
      <c r="E228" s="130">
        <v>5550</v>
      </c>
    </row>
    <row r="229" spans="1:9" s="6" customFormat="1" ht="12.75">
      <c r="A229" s="94" t="s">
        <v>2695</v>
      </c>
      <c r="B229" s="97"/>
      <c r="C229" s="96"/>
      <c r="D229" s="96"/>
      <c r="E229" s="127"/>
      <c r="H229" s="1"/>
      <c r="I229" s="1"/>
    </row>
    <row r="230" spans="1:9" s="11" customFormat="1" ht="12.75" outlineLevel="1">
      <c r="A230" s="101" t="s">
        <v>2696</v>
      </c>
      <c r="B230" s="104"/>
      <c r="C230" s="101"/>
      <c r="D230" s="101"/>
      <c r="E230" s="128"/>
      <c r="H230" s="1"/>
      <c r="I230" s="1"/>
    </row>
    <row r="231" spans="1:5" ht="19.5" outlineLevel="2">
      <c r="A231" s="80" t="s">
        <v>1146</v>
      </c>
      <c r="B231" s="21" t="s">
        <v>1143</v>
      </c>
      <c r="C231" s="37" t="s">
        <v>2010</v>
      </c>
      <c r="D231" s="37" t="s">
        <v>2311</v>
      </c>
      <c r="E231" s="130">
        <v>548856</v>
      </c>
    </row>
    <row r="232" spans="1:5" ht="19.5" outlineLevel="2">
      <c r="A232" s="80" t="s">
        <v>1147</v>
      </c>
      <c r="B232" s="21" t="s">
        <v>1144</v>
      </c>
      <c r="C232" s="37" t="s">
        <v>2011</v>
      </c>
      <c r="D232" s="37" t="s">
        <v>2312</v>
      </c>
      <c r="E232" s="130">
        <v>548856</v>
      </c>
    </row>
    <row r="233" spans="1:5" ht="19.5" outlineLevel="2">
      <c r="A233" s="80" t="s">
        <v>1148</v>
      </c>
      <c r="B233" s="21" t="s">
        <v>1145</v>
      </c>
      <c r="C233" s="37" t="s">
        <v>2012</v>
      </c>
      <c r="D233" s="37" t="s">
        <v>2313</v>
      </c>
      <c r="E233" s="130">
        <v>548856</v>
      </c>
    </row>
    <row r="234" spans="1:5" ht="19.5" outlineLevel="2">
      <c r="A234" s="80" t="s">
        <v>1260</v>
      </c>
      <c r="B234" s="21" t="s">
        <v>1553</v>
      </c>
      <c r="C234" s="37" t="s">
        <v>2013</v>
      </c>
      <c r="D234" s="37" t="s">
        <v>2314</v>
      </c>
      <c r="E234" s="130">
        <v>911658</v>
      </c>
    </row>
    <row r="235" spans="1:9" s="11" customFormat="1" ht="12.75" outlineLevel="1">
      <c r="A235" s="101" t="s">
        <v>4000</v>
      </c>
      <c r="B235" s="104"/>
      <c r="C235" s="101"/>
      <c r="D235" s="101"/>
      <c r="E235" s="128"/>
      <c r="H235" s="1"/>
      <c r="I235" s="1"/>
    </row>
    <row r="236" spans="1:5" ht="19.5" outlineLevel="2">
      <c r="A236" s="121" t="s">
        <v>2100</v>
      </c>
      <c r="B236" s="21" t="s">
        <v>2101</v>
      </c>
      <c r="C236" s="13" t="s">
        <v>2847</v>
      </c>
      <c r="D236" s="13" t="s">
        <v>2469</v>
      </c>
      <c r="E236" s="132">
        <v>2377334</v>
      </c>
    </row>
    <row r="237" spans="1:5" ht="19.5" outlineLevel="2">
      <c r="A237" s="121" t="s">
        <v>2096</v>
      </c>
      <c r="B237" s="21" t="s">
        <v>2097</v>
      </c>
      <c r="C237" s="13" t="s">
        <v>2848</v>
      </c>
      <c r="D237" s="13" t="s">
        <v>2470</v>
      </c>
      <c r="E237" s="132">
        <v>2377334</v>
      </c>
    </row>
    <row r="238" spans="1:5" ht="19.5" outlineLevel="2">
      <c r="A238" s="121" t="s">
        <v>2098</v>
      </c>
      <c r="B238" s="21" t="s">
        <v>2099</v>
      </c>
      <c r="C238" s="13" t="s">
        <v>2849</v>
      </c>
      <c r="D238" s="13" t="s">
        <v>2471</v>
      </c>
      <c r="E238" s="132">
        <v>2377334</v>
      </c>
    </row>
    <row r="239" spans="1:5" ht="19.5" outlineLevel="2">
      <c r="A239" s="121" t="s">
        <v>2102</v>
      </c>
      <c r="B239" s="21" t="s">
        <v>2103</v>
      </c>
      <c r="C239" s="13" t="s">
        <v>3702</v>
      </c>
      <c r="D239" s="13" t="s">
        <v>2472</v>
      </c>
      <c r="E239" s="132">
        <v>3863168</v>
      </c>
    </row>
    <row r="240" spans="1:5" ht="19.5" outlineLevel="2">
      <c r="A240" s="121" t="s">
        <v>3698</v>
      </c>
      <c r="B240" s="21" t="s">
        <v>3699</v>
      </c>
      <c r="C240" s="13" t="s">
        <v>3701</v>
      </c>
      <c r="D240" s="13" t="s">
        <v>3700</v>
      </c>
      <c r="E240" s="132">
        <v>3863168</v>
      </c>
    </row>
    <row r="241" spans="1:5" ht="12.75" outlineLevel="2">
      <c r="A241" s="121" t="s">
        <v>4488</v>
      </c>
      <c r="B241" s="21" t="s">
        <v>4489</v>
      </c>
      <c r="C241" s="13" t="s">
        <v>992</v>
      </c>
      <c r="D241" s="13" t="s">
        <v>4492</v>
      </c>
      <c r="E241" s="132">
        <v>24654</v>
      </c>
    </row>
    <row r="242" spans="1:5" ht="19.5" outlineLevel="2">
      <c r="A242" s="121" t="s">
        <v>4490</v>
      </c>
      <c r="B242" s="21" t="s">
        <v>4491</v>
      </c>
      <c r="C242" s="13" t="s">
        <v>4494</v>
      </c>
      <c r="D242" s="13" t="s">
        <v>4493</v>
      </c>
      <c r="E242" s="132">
        <v>24654</v>
      </c>
    </row>
    <row r="243" spans="1:9" s="6" customFormat="1" ht="12.75">
      <c r="A243" s="94" t="s">
        <v>2692</v>
      </c>
      <c r="B243" s="97"/>
      <c r="C243" s="96"/>
      <c r="D243" s="96"/>
      <c r="E243" s="127"/>
      <c r="H243" s="1"/>
      <c r="I243" s="1"/>
    </row>
    <row r="244" spans="1:9" s="11" customFormat="1" ht="12.75" outlineLevel="1">
      <c r="A244" s="101" t="s">
        <v>2699</v>
      </c>
      <c r="B244" s="104"/>
      <c r="C244" s="101"/>
      <c r="D244" s="101"/>
      <c r="E244" s="128"/>
      <c r="H244" s="1"/>
      <c r="I244" s="1"/>
    </row>
    <row r="245" spans="1:5" ht="29.25" outlineLevel="2">
      <c r="A245" s="80" t="s">
        <v>1435</v>
      </c>
      <c r="B245" s="21" t="s">
        <v>1636</v>
      </c>
      <c r="C245" s="40" t="s">
        <v>2768</v>
      </c>
      <c r="D245" s="40" t="s">
        <v>2390</v>
      </c>
      <c r="E245" s="130">
        <v>87226</v>
      </c>
    </row>
    <row r="246" spans="1:5" ht="29.25" outlineLevel="2">
      <c r="A246" s="80" t="s">
        <v>3942</v>
      </c>
      <c r="B246" s="21" t="s">
        <v>3943</v>
      </c>
      <c r="C246" s="40" t="s">
        <v>3945</v>
      </c>
      <c r="D246" s="40" t="s">
        <v>3944</v>
      </c>
      <c r="E246" s="130">
        <v>83726</v>
      </c>
    </row>
    <row r="247" spans="1:9" s="11" customFormat="1" ht="12.75" outlineLevel="1">
      <c r="A247" s="101" t="s">
        <v>3872</v>
      </c>
      <c r="B247" s="104"/>
      <c r="C247" s="101"/>
      <c r="D247" s="101"/>
      <c r="E247" s="128"/>
      <c r="H247" s="1"/>
      <c r="I247" s="1"/>
    </row>
    <row r="248" spans="1:5" ht="19.5" outlineLevel="2">
      <c r="A248" s="80" t="s">
        <v>3873</v>
      </c>
      <c r="B248" s="21" t="s">
        <v>3874</v>
      </c>
      <c r="C248" s="40" t="s">
        <v>4520</v>
      </c>
      <c r="D248" s="40" t="s">
        <v>3981</v>
      </c>
      <c r="E248" s="130">
        <v>100471</v>
      </c>
    </row>
    <row r="249" spans="1:9" s="11" customFormat="1" ht="12.75" outlineLevel="1">
      <c r="A249" s="101" t="s">
        <v>2701</v>
      </c>
      <c r="B249" s="104"/>
      <c r="C249" s="101"/>
      <c r="D249" s="101"/>
      <c r="E249" s="128"/>
      <c r="H249" s="1"/>
      <c r="I249" s="1"/>
    </row>
    <row r="250" spans="1:5" ht="48.75" outlineLevel="2">
      <c r="A250" s="121" t="s">
        <v>330</v>
      </c>
      <c r="B250" s="21" t="s">
        <v>329</v>
      </c>
      <c r="C250" s="82" t="s">
        <v>2772</v>
      </c>
      <c r="D250" s="82" t="s">
        <v>2391</v>
      </c>
      <c r="E250" s="132">
        <v>175825</v>
      </c>
    </row>
    <row r="251" spans="1:5" ht="48.75" outlineLevel="2">
      <c r="A251" s="121" t="s">
        <v>332</v>
      </c>
      <c r="B251" s="21" t="s">
        <v>331</v>
      </c>
      <c r="C251" s="82" t="s">
        <v>506</v>
      </c>
      <c r="D251" s="82" t="s">
        <v>2392</v>
      </c>
      <c r="E251" s="132">
        <v>175825</v>
      </c>
    </row>
    <row r="252" spans="1:9" s="11" customFormat="1" ht="12.75" outlineLevel="1">
      <c r="A252" s="101" t="s">
        <v>4284</v>
      </c>
      <c r="B252" s="104"/>
      <c r="C252" s="101"/>
      <c r="D252" s="101"/>
      <c r="E252" s="128"/>
      <c r="H252" s="1"/>
      <c r="I252" s="1"/>
    </row>
    <row r="253" spans="1:5" ht="29.25" outlineLevel="2">
      <c r="A253" s="121" t="s">
        <v>4285</v>
      </c>
      <c r="B253" s="21" t="s">
        <v>4286</v>
      </c>
      <c r="C253" s="82" t="s">
        <v>4517</v>
      </c>
      <c r="D253" s="82" t="s">
        <v>4287</v>
      </c>
      <c r="E253" s="132">
        <v>175825</v>
      </c>
    </row>
    <row r="254" spans="1:5" ht="12.75" outlineLevel="1">
      <c r="A254" s="101" t="s">
        <v>2679</v>
      </c>
      <c r="B254" s="104"/>
      <c r="C254" s="101"/>
      <c r="D254" s="101"/>
      <c r="E254" s="146"/>
    </row>
    <row r="255" spans="1:5" ht="12.75" outlineLevel="2">
      <c r="A255" s="121" t="s">
        <v>1939</v>
      </c>
      <c r="B255" s="21" t="s">
        <v>1940</v>
      </c>
      <c r="C255" s="13" t="s">
        <v>3693</v>
      </c>
      <c r="D255" s="13" t="s">
        <v>4463</v>
      </c>
      <c r="E255" s="147">
        <v>208515</v>
      </c>
    </row>
    <row r="256" spans="1:5" ht="12.75" outlineLevel="2">
      <c r="A256" s="121" t="s">
        <v>1941</v>
      </c>
      <c r="B256" s="21" t="s">
        <v>1942</v>
      </c>
      <c r="C256" s="13" t="s">
        <v>3694</v>
      </c>
      <c r="D256" s="13" t="s">
        <v>4464</v>
      </c>
      <c r="E256" s="148">
        <v>208515</v>
      </c>
    </row>
    <row r="257" spans="1:5" ht="12.75" outlineLevel="2">
      <c r="A257" s="121" t="s">
        <v>1943</v>
      </c>
      <c r="B257" s="21" t="s">
        <v>1944</v>
      </c>
      <c r="C257" s="13" t="s">
        <v>3695</v>
      </c>
      <c r="D257" s="13" t="s">
        <v>4465</v>
      </c>
      <c r="E257" s="148">
        <v>208515</v>
      </c>
    </row>
    <row r="258" spans="1:5" ht="12.75" outlineLevel="2">
      <c r="A258" s="121" t="s">
        <v>1945</v>
      </c>
      <c r="B258" s="21" t="s">
        <v>1946</v>
      </c>
      <c r="C258" s="13" t="s">
        <v>3696</v>
      </c>
      <c r="D258" s="13" t="s">
        <v>4466</v>
      </c>
      <c r="E258" s="148">
        <v>208515</v>
      </c>
    </row>
    <row r="259" spans="1:5" ht="12.75" outlineLevel="2">
      <c r="A259" s="121" t="s">
        <v>1947</v>
      </c>
      <c r="B259" s="21" t="s">
        <v>1948</v>
      </c>
      <c r="C259" s="13" t="s">
        <v>3697</v>
      </c>
      <c r="D259" s="13" t="s">
        <v>4467</v>
      </c>
      <c r="E259" s="148">
        <v>208515</v>
      </c>
    </row>
    <row r="260" spans="1:9" s="11" customFormat="1" ht="12.75" outlineLevel="1">
      <c r="A260" s="101" t="s">
        <v>2678</v>
      </c>
      <c r="B260" s="104"/>
      <c r="C260" s="101"/>
      <c r="D260" s="101"/>
      <c r="E260" s="128"/>
      <c r="H260" s="1"/>
      <c r="I260" s="1"/>
    </row>
    <row r="261" spans="1:5" ht="19.5" outlineLevel="2">
      <c r="A261" s="121" t="s">
        <v>3756</v>
      </c>
      <c r="B261" s="21" t="s">
        <v>3757</v>
      </c>
      <c r="C261" s="13" t="s">
        <v>3759</v>
      </c>
      <c r="D261" s="13" t="s">
        <v>3758</v>
      </c>
      <c r="E261" s="132">
        <v>58142</v>
      </c>
    </row>
    <row r="262" spans="1:5" ht="12.75" outlineLevel="2">
      <c r="A262" s="121" t="s">
        <v>1937</v>
      </c>
      <c r="B262" s="21" t="s">
        <v>1938</v>
      </c>
      <c r="C262" s="13" t="s">
        <v>3683</v>
      </c>
      <c r="D262" s="13" t="s">
        <v>1951</v>
      </c>
      <c r="E262" s="133">
        <v>166416</v>
      </c>
    </row>
    <row r="263" spans="1:5" ht="12.75" outlineLevel="2">
      <c r="A263" s="121" t="s">
        <v>1718</v>
      </c>
      <c r="B263" s="21" t="s">
        <v>1719</v>
      </c>
      <c r="C263" s="13" t="s">
        <v>3684</v>
      </c>
      <c r="D263" s="13" t="s">
        <v>1952</v>
      </c>
      <c r="E263" s="133">
        <v>166416</v>
      </c>
    </row>
    <row r="264" spans="1:5" ht="12.75" outlineLevel="2">
      <c r="A264" s="121" t="s">
        <v>1720</v>
      </c>
      <c r="B264" s="21" t="s">
        <v>1721</v>
      </c>
      <c r="C264" s="13" t="s">
        <v>3685</v>
      </c>
      <c r="D264" s="13" t="s">
        <v>1953</v>
      </c>
      <c r="E264" s="133">
        <v>166416</v>
      </c>
    </row>
    <row r="265" spans="1:5" ht="12.75" outlineLevel="2">
      <c r="A265" s="121" t="s">
        <v>1722</v>
      </c>
      <c r="B265" s="21" t="s">
        <v>1723</v>
      </c>
      <c r="C265" s="13" t="s">
        <v>3686</v>
      </c>
      <c r="D265" s="13" t="s">
        <v>1954</v>
      </c>
      <c r="E265" s="133">
        <v>166416</v>
      </c>
    </row>
    <row r="266" spans="1:5" ht="12.75" outlineLevel="2">
      <c r="A266" s="121" t="s">
        <v>1724</v>
      </c>
      <c r="B266" s="21" t="s">
        <v>1725</v>
      </c>
      <c r="C266" s="13" t="s">
        <v>3687</v>
      </c>
      <c r="D266" s="13" t="s">
        <v>1955</v>
      </c>
      <c r="E266" s="133">
        <v>166416</v>
      </c>
    </row>
    <row r="267" spans="1:5" ht="19.5" outlineLevel="2">
      <c r="A267" s="121" t="s">
        <v>1710</v>
      </c>
      <c r="B267" s="21" t="s">
        <v>1711</v>
      </c>
      <c r="C267" s="13" t="s">
        <v>3688</v>
      </c>
      <c r="D267" s="13" t="s">
        <v>1956</v>
      </c>
      <c r="E267" s="133">
        <v>256556</v>
      </c>
    </row>
    <row r="268" spans="1:5" ht="19.5" outlineLevel="2">
      <c r="A268" s="121" t="s">
        <v>1712</v>
      </c>
      <c r="B268" s="21" t="s">
        <v>1713</v>
      </c>
      <c r="C268" s="13" t="s">
        <v>3689</v>
      </c>
      <c r="D268" s="13" t="s">
        <v>2090</v>
      </c>
      <c r="E268" s="133">
        <v>256556</v>
      </c>
    </row>
    <row r="269" spans="1:5" ht="19.5" outlineLevel="2">
      <c r="A269" s="121" t="s">
        <v>1714</v>
      </c>
      <c r="B269" s="21" t="s">
        <v>1715</v>
      </c>
      <c r="C269" s="13" t="s">
        <v>3690</v>
      </c>
      <c r="D269" s="13" t="s">
        <v>2091</v>
      </c>
      <c r="E269" s="133">
        <v>256556</v>
      </c>
    </row>
    <row r="270" spans="1:5" ht="19.5" outlineLevel="2">
      <c r="A270" s="121" t="s">
        <v>1716</v>
      </c>
      <c r="B270" s="21" t="s">
        <v>1717</v>
      </c>
      <c r="C270" s="13" t="s">
        <v>3691</v>
      </c>
      <c r="D270" s="13" t="s">
        <v>2092</v>
      </c>
      <c r="E270" s="133">
        <v>256556</v>
      </c>
    </row>
    <row r="271" spans="1:5" ht="19.5" outlineLevel="2">
      <c r="A271" s="121" t="s">
        <v>1949</v>
      </c>
      <c r="B271" s="21" t="s">
        <v>1950</v>
      </c>
      <c r="C271" s="13" t="s">
        <v>3692</v>
      </c>
      <c r="D271" s="13" t="s">
        <v>2093</v>
      </c>
      <c r="E271" s="133">
        <v>256556</v>
      </c>
    </row>
    <row r="272" spans="1:9" s="11" customFormat="1" ht="12.75" outlineLevel="1">
      <c r="A272" s="101" t="s">
        <v>2693</v>
      </c>
      <c r="B272" s="104"/>
      <c r="C272" s="101"/>
      <c r="D272" s="101"/>
      <c r="E272" s="128"/>
      <c r="H272" s="1"/>
      <c r="I272" s="1"/>
    </row>
    <row r="273" spans="1:5" ht="12.75" outlineLevel="2">
      <c r="A273" s="121" t="s">
        <v>41</v>
      </c>
      <c r="B273" s="21" t="s">
        <v>42</v>
      </c>
      <c r="C273" s="13" t="s">
        <v>56</v>
      </c>
      <c r="D273" s="13" t="s">
        <v>2434</v>
      </c>
      <c r="E273" s="132">
        <v>8521</v>
      </c>
    </row>
    <row r="274" spans="1:5" ht="12.75" outlineLevel="2">
      <c r="A274" s="121" t="s">
        <v>43</v>
      </c>
      <c r="B274" s="21" t="s">
        <v>44</v>
      </c>
      <c r="C274" s="13" t="s">
        <v>55</v>
      </c>
      <c r="D274" s="13" t="s">
        <v>2435</v>
      </c>
      <c r="E274" s="132">
        <v>8521</v>
      </c>
    </row>
    <row r="275" spans="1:5" ht="12.75" outlineLevel="2">
      <c r="A275" s="121" t="s">
        <v>45</v>
      </c>
      <c r="B275" s="21" t="s">
        <v>46</v>
      </c>
      <c r="C275" s="13" t="s">
        <v>57</v>
      </c>
      <c r="D275" s="13" t="s">
        <v>2436</v>
      </c>
      <c r="E275" s="132">
        <v>7332</v>
      </c>
    </row>
    <row r="276" spans="1:5" ht="12.75" outlineLevel="2">
      <c r="A276" s="121" t="s">
        <v>47</v>
      </c>
      <c r="B276" s="21" t="s">
        <v>48</v>
      </c>
      <c r="C276" s="13" t="s">
        <v>58</v>
      </c>
      <c r="D276" s="13" t="s">
        <v>2437</v>
      </c>
      <c r="E276" s="132">
        <v>7332</v>
      </c>
    </row>
    <row r="277" spans="1:5" ht="12.75" outlineLevel="2">
      <c r="A277" s="121" t="s">
        <v>49</v>
      </c>
      <c r="B277" s="21" t="s">
        <v>50</v>
      </c>
      <c r="C277" s="13" t="s">
        <v>1880</v>
      </c>
      <c r="D277" s="13" t="s">
        <v>2438</v>
      </c>
      <c r="E277" s="132">
        <v>2281</v>
      </c>
    </row>
    <row r="278" spans="1:5" ht="12.75" outlineLevel="2">
      <c r="A278" s="121" t="s">
        <v>51</v>
      </c>
      <c r="B278" s="21" t="s">
        <v>52</v>
      </c>
      <c r="C278" s="13" t="s">
        <v>1881</v>
      </c>
      <c r="D278" s="13" t="s">
        <v>2439</v>
      </c>
      <c r="E278" s="132">
        <v>2281</v>
      </c>
    </row>
    <row r="279" spans="1:5" ht="12.75" outlineLevel="2">
      <c r="A279" s="121" t="s">
        <v>53</v>
      </c>
      <c r="B279" s="21" t="s">
        <v>54</v>
      </c>
      <c r="C279" s="13" t="s">
        <v>1882</v>
      </c>
      <c r="D279" s="13" t="s">
        <v>2440</v>
      </c>
      <c r="E279" s="132">
        <v>2479</v>
      </c>
    </row>
    <row r="280" spans="1:5" ht="12.75" outlineLevel="2">
      <c r="A280" s="121" t="s">
        <v>996</v>
      </c>
      <c r="B280" s="21" t="s">
        <v>557</v>
      </c>
      <c r="C280" s="13" t="s">
        <v>537</v>
      </c>
      <c r="D280" s="13" t="s">
        <v>2441</v>
      </c>
      <c r="E280" s="132">
        <v>2270</v>
      </c>
    </row>
    <row r="281" spans="1:5" ht="12.75" outlineLevel="2">
      <c r="A281" s="121" t="s">
        <v>316</v>
      </c>
      <c r="B281" s="21" t="s">
        <v>558</v>
      </c>
      <c r="C281" s="13" t="s">
        <v>538</v>
      </c>
      <c r="D281" s="13" t="s">
        <v>2442</v>
      </c>
      <c r="E281" s="132">
        <v>10373</v>
      </c>
    </row>
    <row r="282" spans="1:5" ht="12.75" outlineLevel="2">
      <c r="A282" s="121" t="s">
        <v>192</v>
      </c>
      <c r="B282" s="21" t="s">
        <v>559</v>
      </c>
      <c r="C282" s="13" t="s">
        <v>539</v>
      </c>
      <c r="D282" s="13" t="s">
        <v>2443</v>
      </c>
      <c r="E282" s="132">
        <v>3052</v>
      </c>
    </row>
    <row r="283" spans="1:5" ht="12.75" outlineLevel="2">
      <c r="A283" s="121" t="s">
        <v>317</v>
      </c>
      <c r="B283" s="21" t="s">
        <v>560</v>
      </c>
      <c r="C283" s="13" t="s">
        <v>1231</v>
      </c>
      <c r="D283" s="13" t="s">
        <v>1231</v>
      </c>
      <c r="E283" s="132">
        <v>8543</v>
      </c>
    </row>
    <row r="284" spans="1:5" ht="12.75" outlineLevel="2">
      <c r="A284" s="121" t="s">
        <v>318</v>
      </c>
      <c r="B284" s="21" t="s">
        <v>561</v>
      </c>
      <c r="C284" s="13" t="s">
        <v>1646</v>
      </c>
      <c r="D284" s="13" t="s">
        <v>1646</v>
      </c>
      <c r="E284" s="132">
        <v>2443</v>
      </c>
    </row>
    <row r="285" spans="1:9" s="6" customFormat="1" ht="12.75">
      <c r="A285" s="94" t="s">
        <v>2697</v>
      </c>
      <c r="B285" s="97"/>
      <c r="C285" s="96"/>
      <c r="D285" s="96"/>
      <c r="E285" s="127"/>
      <c r="H285" s="1"/>
      <c r="I285" s="1"/>
    </row>
    <row r="286" spans="1:9" s="11" customFormat="1" ht="12.75" outlineLevel="1">
      <c r="A286" s="101" t="s">
        <v>4236</v>
      </c>
      <c r="B286" s="104"/>
      <c r="C286" s="101"/>
      <c r="D286" s="101"/>
      <c r="E286" s="128"/>
      <c r="H286" s="1"/>
      <c r="I286" s="1"/>
    </row>
    <row r="287" spans="1:5" ht="48.75" outlineLevel="2">
      <c r="A287" s="121" t="s">
        <v>1694</v>
      </c>
      <c r="B287" s="21" t="s">
        <v>1690</v>
      </c>
      <c r="C287" s="13" t="s">
        <v>1763</v>
      </c>
      <c r="D287" s="13" t="s">
        <v>2395</v>
      </c>
      <c r="E287" s="132">
        <v>195638</v>
      </c>
    </row>
    <row r="288" spans="1:5" ht="29.25" outlineLevel="2">
      <c r="A288" s="121" t="s">
        <v>1695</v>
      </c>
      <c r="B288" s="21" t="s">
        <v>1691</v>
      </c>
      <c r="C288" s="13" t="s">
        <v>1764</v>
      </c>
      <c r="D288" s="13" t="s">
        <v>2396</v>
      </c>
      <c r="E288" s="132">
        <v>215447</v>
      </c>
    </row>
    <row r="289" spans="1:5" ht="29.25" outlineLevel="2">
      <c r="A289" s="121" t="s">
        <v>1696</v>
      </c>
      <c r="B289" s="21" t="s">
        <v>1692</v>
      </c>
      <c r="C289" s="13" t="s">
        <v>1765</v>
      </c>
      <c r="D289" s="13" t="s">
        <v>2397</v>
      </c>
      <c r="E289" s="132">
        <v>443275</v>
      </c>
    </row>
    <row r="290" spans="1:5" ht="29.25" outlineLevel="2">
      <c r="A290" s="121" t="s">
        <v>1697</v>
      </c>
      <c r="B290" s="21" t="s">
        <v>1693</v>
      </c>
      <c r="C290" s="13" t="s">
        <v>1878</v>
      </c>
      <c r="D290" s="13" t="s">
        <v>2398</v>
      </c>
      <c r="E290" s="132">
        <v>463088</v>
      </c>
    </row>
    <row r="291" spans="1:9" s="11" customFormat="1" ht="12.75" outlineLevel="1">
      <c r="A291" s="101" t="s">
        <v>4305</v>
      </c>
      <c r="B291" s="104"/>
      <c r="C291" s="101"/>
      <c r="D291" s="101"/>
      <c r="E291" s="128"/>
      <c r="H291" s="1"/>
      <c r="I291" s="1"/>
    </row>
    <row r="292" spans="1:5" ht="68.25" outlineLevel="2">
      <c r="A292" s="121" t="s">
        <v>4311</v>
      </c>
      <c r="B292" s="21" t="s">
        <v>4237</v>
      </c>
      <c r="C292" s="13" t="s">
        <v>4306</v>
      </c>
      <c r="D292" s="13" t="s">
        <v>4242</v>
      </c>
      <c r="E292" s="132">
        <v>381408</v>
      </c>
    </row>
    <row r="293" spans="1:5" ht="68.25" outlineLevel="2">
      <c r="A293" s="121" t="s">
        <v>4311</v>
      </c>
      <c r="B293" s="21" t="s">
        <v>4238</v>
      </c>
      <c r="C293" s="13" t="s">
        <v>4307</v>
      </c>
      <c r="D293" s="13" t="s">
        <v>4243</v>
      </c>
      <c r="E293" s="132">
        <v>683744</v>
      </c>
    </row>
    <row r="294" spans="1:5" ht="68.25" outlineLevel="2">
      <c r="A294" s="121" t="s">
        <v>4311</v>
      </c>
      <c r="B294" s="21" t="s">
        <v>4239</v>
      </c>
      <c r="C294" s="13" t="s">
        <v>4308</v>
      </c>
      <c r="D294" s="13" t="s">
        <v>4244</v>
      </c>
      <c r="E294" s="132">
        <v>413968</v>
      </c>
    </row>
    <row r="295" spans="1:5" ht="39" outlineLevel="2">
      <c r="A295" s="121" t="s">
        <v>4311</v>
      </c>
      <c r="B295" s="21" t="s">
        <v>4240</v>
      </c>
      <c r="C295" s="13" t="s">
        <v>4309</v>
      </c>
      <c r="D295" s="13" t="s">
        <v>4245</v>
      </c>
      <c r="E295" s="132">
        <v>772118</v>
      </c>
    </row>
    <row r="296" spans="1:5" ht="19.5" outlineLevel="2">
      <c r="A296" s="121" t="s">
        <v>4311</v>
      </c>
      <c r="B296" s="21" t="s">
        <v>4241</v>
      </c>
      <c r="C296" s="13" t="s">
        <v>4310</v>
      </c>
      <c r="D296" s="13" t="s">
        <v>4246</v>
      </c>
      <c r="E296" s="132">
        <v>28233</v>
      </c>
    </row>
    <row r="297" spans="1:9" s="11" customFormat="1" ht="12.75" outlineLevel="1">
      <c r="A297" s="101" t="s">
        <v>2698</v>
      </c>
      <c r="B297" s="104"/>
      <c r="C297" s="101"/>
      <c r="D297" s="101"/>
      <c r="E297" s="128"/>
      <c r="H297" s="1"/>
      <c r="I297" s="1"/>
    </row>
    <row r="298" spans="1:5" ht="39" outlineLevel="2">
      <c r="A298" s="121" t="s">
        <v>1698</v>
      </c>
      <c r="B298" s="21" t="s">
        <v>1699</v>
      </c>
      <c r="C298" s="13" t="s">
        <v>388</v>
      </c>
      <c r="D298" s="13" t="s">
        <v>2399</v>
      </c>
      <c r="E298" s="132">
        <v>168395</v>
      </c>
    </row>
    <row r="299" spans="1:5" ht="29.25" outlineLevel="2">
      <c r="A299" s="121" t="s">
        <v>1700</v>
      </c>
      <c r="B299" s="21" t="s">
        <v>1701</v>
      </c>
      <c r="C299" s="13" t="s">
        <v>3066</v>
      </c>
      <c r="D299" s="13" t="s">
        <v>2400</v>
      </c>
      <c r="E299" s="132">
        <v>168395</v>
      </c>
    </row>
    <row r="300" spans="1:9" s="11" customFormat="1" ht="12.75">
      <c r="A300" s="94" t="s">
        <v>2681</v>
      </c>
      <c r="B300" s="97"/>
      <c r="C300" s="96"/>
      <c r="D300" s="96"/>
      <c r="E300" s="127"/>
      <c r="H300" s="1"/>
      <c r="I300" s="1"/>
    </row>
    <row r="301" spans="1:5" ht="12.75" outlineLevel="2">
      <c r="A301" s="12" t="s">
        <v>922</v>
      </c>
      <c r="B301" s="20" t="s">
        <v>1483</v>
      </c>
      <c r="C301" s="13" t="s">
        <v>257</v>
      </c>
      <c r="D301" s="13" t="s">
        <v>2188</v>
      </c>
      <c r="E301" s="129">
        <v>1787</v>
      </c>
    </row>
    <row r="302" spans="1:5" ht="12.75" outlineLevel="2">
      <c r="A302" s="12" t="s">
        <v>254</v>
      </c>
      <c r="B302" s="20" t="s">
        <v>255</v>
      </c>
      <c r="C302" s="13" t="s">
        <v>256</v>
      </c>
      <c r="D302" s="13" t="s">
        <v>2189</v>
      </c>
      <c r="E302" s="129">
        <v>1885</v>
      </c>
    </row>
    <row r="303" spans="1:5" ht="12.75" outlineLevel="2">
      <c r="A303" s="80" t="s">
        <v>576</v>
      </c>
      <c r="B303" s="20" t="s">
        <v>1476</v>
      </c>
      <c r="C303" s="37" t="s">
        <v>346</v>
      </c>
      <c r="D303" s="37" t="s">
        <v>2185</v>
      </c>
      <c r="E303" s="130">
        <v>3573</v>
      </c>
    </row>
    <row r="304" spans="1:5" ht="12.75" outlineLevel="2">
      <c r="A304" s="80" t="s">
        <v>1477</v>
      </c>
      <c r="B304" s="20" t="s">
        <v>1478</v>
      </c>
      <c r="C304" s="37" t="s">
        <v>1479</v>
      </c>
      <c r="D304" s="37" t="s">
        <v>2186</v>
      </c>
      <c r="E304" s="130">
        <v>3573</v>
      </c>
    </row>
    <row r="305" spans="1:5" ht="12.75" outlineLevel="2">
      <c r="A305" s="80" t="s">
        <v>1480</v>
      </c>
      <c r="B305" s="20" t="s">
        <v>1481</v>
      </c>
      <c r="C305" s="37" t="s">
        <v>1482</v>
      </c>
      <c r="D305" s="37" t="s">
        <v>2187</v>
      </c>
      <c r="E305" s="130">
        <v>3964</v>
      </c>
    </row>
    <row r="306" spans="1:5" ht="12.75" outlineLevel="2">
      <c r="A306" s="121" t="s">
        <v>1895</v>
      </c>
      <c r="B306" s="21" t="s">
        <v>204</v>
      </c>
      <c r="C306" s="13" t="s">
        <v>2773</v>
      </c>
      <c r="D306" s="13" t="s">
        <v>2432</v>
      </c>
      <c r="E306" s="132">
        <v>10899</v>
      </c>
    </row>
    <row r="307" spans="1:5" ht="12.75" outlineLevel="2">
      <c r="A307" s="121" t="s">
        <v>805</v>
      </c>
      <c r="B307" s="21" t="s">
        <v>1972</v>
      </c>
      <c r="C307" s="13" t="s">
        <v>2774</v>
      </c>
      <c r="D307" s="13" t="s">
        <v>2433</v>
      </c>
      <c r="E307" s="132">
        <v>6442</v>
      </c>
    </row>
    <row r="308" spans="1:9" s="6" customFormat="1" ht="12.75">
      <c r="A308" s="94" t="s">
        <v>3334</v>
      </c>
      <c r="B308" s="97"/>
      <c r="C308" s="96"/>
      <c r="D308" s="96"/>
      <c r="E308" s="127"/>
      <c r="H308" s="1"/>
      <c r="I308" s="1"/>
    </row>
    <row r="309" spans="1:9" s="11" customFormat="1" ht="12.75" outlineLevel="1">
      <c r="A309" s="101" t="s">
        <v>2703</v>
      </c>
      <c r="B309" s="104"/>
      <c r="C309" s="101"/>
      <c r="D309" s="101"/>
      <c r="E309" s="128"/>
      <c r="H309" s="1"/>
      <c r="I309" s="1"/>
    </row>
    <row r="310" spans="1:5" ht="19.5" outlineLevel="2">
      <c r="A310" s="39" t="s">
        <v>1179</v>
      </c>
      <c r="B310" s="39" t="s">
        <v>1180</v>
      </c>
      <c r="C310" s="69" t="s">
        <v>2047</v>
      </c>
      <c r="D310" s="69" t="s">
        <v>2322</v>
      </c>
      <c r="E310" s="130">
        <v>144623</v>
      </c>
    </row>
    <row r="311" spans="1:5" ht="19.5" outlineLevel="2">
      <c r="A311" s="39" t="s">
        <v>300</v>
      </c>
      <c r="B311" s="39" t="s">
        <v>301</v>
      </c>
      <c r="C311" s="69" t="s">
        <v>2048</v>
      </c>
      <c r="D311" s="69" t="s">
        <v>2323</v>
      </c>
      <c r="E311" s="130">
        <v>144623</v>
      </c>
    </row>
    <row r="312" spans="1:5" ht="19.5" outlineLevel="2">
      <c r="A312" s="39" t="s">
        <v>302</v>
      </c>
      <c r="B312" s="39" t="s">
        <v>303</v>
      </c>
      <c r="C312" s="69" t="s">
        <v>2049</v>
      </c>
      <c r="D312" s="69" t="s">
        <v>2324</v>
      </c>
      <c r="E312" s="130">
        <v>144623</v>
      </c>
    </row>
    <row r="313" spans="1:5" ht="19.5" outlineLevel="2">
      <c r="A313" s="39" t="s">
        <v>304</v>
      </c>
      <c r="B313" s="39" t="s">
        <v>305</v>
      </c>
      <c r="C313" s="69" t="s">
        <v>1931</v>
      </c>
      <c r="D313" s="69" t="s">
        <v>2325</v>
      </c>
      <c r="E313" s="130">
        <v>144623</v>
      </c>
    </row>
    <row r="314" spans="1:5" ht="19.5" outlineLevel="2">
      <c r="A314" s="39" t="s">
        <v>306</v>
      </c>
      <c r="B314" s="39" t="s">
        <v>307</v>
      </c>
      <c r="C314" s="69" t="s">
        <v>1929</v>
      </c>
      <c r="D314" s="69" t="s">
        <v>2326</v>
      </c>
      <c r="E314" s="130">
        <v>154528</v>
      </c>
    </row>
    <row r="315" spans="1:5" ht="19.5" outlineLevel="2">
      <c r="A315" s="39" t="s">
        <v>308</v>
      </c>
      <c r="B315" s="39" t="s">
        <v>309</v>
      </c>
      <c r="C315" s="69" t="s">
        <v>1930</v>
      </c>
      <c r="D315" s="69" t="s">
        <v>2327</v>
      </c>
      <c r="E315" s="130">
        <v>154528</v>
      </c>
    </row>
    <row r="316" spans="1:9" s="11" customFormat="1" ht="12.75" outlineLevel="1">
      <c r="A316" s="101" t="s">
        <v>2704</v>
      </c>
      <c r="B316" s="104"/>
      <c r="C316" s="101"/>
      <c r="D316" s="101"/>
      <c r="E316" s="128"/>
      <c r="H316" s="1"/>
      <c r="I316" s="1"/>
    </row>
    <row r="317" spans="1:5" ht="12.75" outlineLevel="2">
      <c r="A317" s="13" t="s">
        <v>763</v>
      </c>
      <c r="B317" s="21" t="s">
        <v>764</v>
      </c>
      <c r="C317" s="13" t="s">
        <v>773</v>
      </c>
      <c r="D317" s="13" t="s">
        <v>2204</v>
      </c>
      <c r="E317" s="132">
        <v>7349</v>
      </c>
    </row>
    <row r="318" spans="1:5" ht="12.75" outlineLevel="2">
      <c r="A318" s="13" t="s">
        <v>765</v>
      </c>
      <c r="B318" s="21" t="s">
        <v>766</v>
      </c>
      <c r="C318" s="13" t="s">
        <v>1555</v>
      </c>
      <c r="D318" s="13" t="s">
        <v>2205</v>
      </c>
      <c r="E318" s="132">
        <v>7349</v>
      </c>
    </row>
    <row r="319" spans="1:5" ht="12.75" outlineLevel="2">
      <c r="A319" s="13" t="s">
        <v>767</v>
      </c>
      <c r="B319" s="21" t="s">
        <v>768</v>
      </c>
      <c r="C319" s="13" t="s">
        <v>1554</v>
      </c>
      <c r="D319" s="13" t="s">
        <v>2206</v>
      </c>
      <c r="E319" s="132">
        <v>5715</v>
      </c>
    </row>
    <row r="320" spans="1:5" ht="12.75" outlineLevel="2">
      <c r="A320" s="13" t="s">
        <v>769</v>
      </c>
      <c r="B320" s="21" t="s">
        <v>770</v>
      </c>
      <c r="C320" s="13" t="s">
        <v>1556</v>
      </c>
      <c r="D320" s="13" t="s">
        <v>2207</v>
      </c>
      <c r="E320" s="132">
        <v>5715</v>
      </c>
    </row>
    <row r="321" spans="1:5" ht="19.5" outlineLevel="2">
      <c r="A321" s="13" t="s">
        <v>1399</v>
      </c>
      <c r="B321" s="21" t="s">
        <v>1401</v>
      </c>
      <c r="C321" s="13" t="s">
        <v>1367</v>
      </c>
      <c r="D321" s="13" t="s">
        <v>2208</v>
      </c>
      <c r="E321" s="132">
        <v>3172</v>
      </c>
    </row>
    <row r="322" spans="1:5" ht="19.5" outlineLevel="2">
      <c r="A322" s="13" t="s">
        <v>1400</v>
      </c>
      <c r="B322" s="21" t="s">
        <v>1402</v>
      </c>
      <c r="C322" s="13" t="s">
        <v>1368</v>
      </c>
      <c r="D322" s="13" t="s">
        <v>2209</v>
      </c>
      <c r="E322" s="132">
        <v>3172</v>
      </c>
    </row>
    <row r="323" spans="1:5" ht="12.75" outlineLevel="2">
      <c r="A323" s="13" t="s">
        <v>134</v>
      </c>
      <c r="B323" s="21" t="s">
        <v>136</v>
      </c>
      <c r="C323" s="13" t="s">
        <v>1369</v>
      </c>
      <c r="D323" s="13" t="s">
        <v>3517</v>
      </c>
      <c r="E323" s="132">
        <v>3172</v>
      </c>
    </row>
    <row r="324" spans="1:5" ht="12.75" outlineLevel="2">
      <c r="A324" s="13" t="s">
        <v>135</v>
      </c>
      <c r="B324" s="21" t="s">
        <v>137</v>
      </c>
      <c r="C324" s="13" t="s">
        <v>1370</v>
      </c>
      <c r="D324" s="13" t="s">
        <v>3518</v>
      </c>
      <c r="E324" s="132">
        <v>3172</v>
      </c>
    </row>
    <row r="325" spans="1:5" ht="12.75" outlineLevel="2">
      <c r="A325" s="13" t="s">
        <v>771</v>
      </c>
      <c r="B325" s="21" t="s">
        <v>772</v>
      </c>
      <c r="C325" s="13" t="s">
        <v>1557</v>
      </c>
      <c r="D325" s="13" t="s">
        <v>3982</v>
      </c>
      <c r="E325" s="132">
        <v>7134</v>
      </c>
    </row>
    <row r="326" spans="1:9" s="11" customFormat="1" ht="12.75" outlineLevel="1">
      <c r="A326" s="101" t="s">
        <v>563</v>
      </c>
      <c r="B326" s="104"/>
      <c r="C326" s="101"/>
      <c r="D326" s="101"/>
      <c r="E326" s="128"/>
      <c r="H326" s="1"/>
      <c r="I326" s="1"/>
    </row>
    <row r="327" spans="1:5" ht="29.25" outlineLevel="2">
      <c r="A327" s="39" t="s">
        <v>0</v>
      </c>
      <c r="B327" s="39" t="s">
        <v>1</v>
      </c>
      <c r="C327" s="69" t="s">
        <v>1899</v>
      </c>
      <c r="D327" s="69" t="s">
        <v>2332</v>
      </c>
      <c r="E327" s="130">
        <v>246652</v>
      </c>
    </row>
    <row r="328" spans="1:5" ht="29.25" outlineLevel="2">
      <c r="A328" s="39" t="s">
        <v>2</v>
      </c>
      <c r="B328" s="39" t="s">
        <v>3</v>
      </c>
      <c r="C328" s="69" t="s">
        <v>1900</v>
      </c>
      <c r="D328" s="69" t="s">
        <v>2333</v>
      </c>
      <c r="E328" s="130">
        <v>246652</v>
      </c>
    </row>
    <row r="329" spans="1:5" ht="29.25" outlineLevel="2">
      <c r="A329" s="39" t="s">
        <v>4</v>
      </c>
      <c r="B329" s="39" t="s">
        <v>5</v>
      </c>
      <c r="C329" s="69" t="s">
        <v>1901</v>
      </c>
      <c r="D329" s="69" t="s">
        <v>2334</v>
      </c>
      <c r="E329" s="130">
        <v>246652</v>
      </c>
    </row>
    <row r="330" spans="1:5" ht="29.25" outlineLevel="2">
      <c r="A330" s="39" t="s">
        <v>6</v>
      </c>
      <c r="B330" s="39" t="s">
        <v>7</v>
      </c>
      <c r="C330" s="69" t="s">
        <v>1903</v>
      </c>
      <c r="D330" s="69" t="s">
        <v>2335</v>
      </c>
      <c r="E330" s="130">
        <v>246652</v>
      </c>
    </row>
    <row r="331" spans="1:5" ht="29.25" outlineLevel="2">
      <c r="A331" s="39" t="s">
        <v>3031</v>
      </c>
      <c r="B331" s="39" t="s">
        <v>3032</v>
      </c>
      <c r="C331" s="69" t="s">
        <v>3740</v>
      </c>
      <c r="D331" s="69" t="s">
        <v>3033</v>
      </c>
      <c r="E331" s="130">
        <v>277358</v>
      </c>
    </row>
    <row r="332" spans="1:9" s="11" customFormat="1" ht="12.75" outlineLevel="1">
      <c r="A332" s="101" t="s">
        <v>2535</v>
      </c>
      <c r="B332" s="104"/>
      <c r="C332" s="101"/>
      <c r="D332" s="101"/>
      <c r="E332" s="128"/>
      <c r="H332" s="1"/>
      <c r="I332" s="1"/>
    </row>
    <row r="333" spans="1:5" ht="29.25" outlineLevel="2">
      <c r="A333" s="39" t="s">
        <v>442</v>
      </c>
      <c r="B333" s="39" t="s">
        <v>446</v>
      </c>
      <c r="C333" s="69" t="s">
        <v>2014</v>
      </c>
      <c r="D333" s="69" t="s">
        <v>2328</v>
      </c>
      <c r="E333" s="130">
        <v>178303</v>
      </c>
    </row>
    <row r="334" spans="1:5" ht="29.25" outlineLevel="2">
      <c r="A334" s="39" t="s">
        <v>443</v>
      </c>
      <c r="B334" s="39" t="s">
        <v>447</v>
      </c>
      <c r="C334" s="69" t="s">
        <v>2015</v>
      </c>
      <c r="D334" s="69" t="s">
        <v>2329</v>
      </c>
      <c r="E334" s="130">
        <v>178303</v>
      </c>
    </row>
    <row r="335" spans="1:5" ht="29.25" outlineLevel="2">
      <c r="A335" s="39" t="s">
        <v>444</v>
      </c>
      <c r="B335" s="39" t="s">
        <v>448</v>
      </c>
      <c r="C335" s="69" t="s">
        <v>1897</v>
      </c>
      <c r="D335" s="69" t="s">
        <v>2330</v>
      </c>
      <c r="E335" s="130">
        <v>178303</v>
      </c>
    </row>
    <row r="336" spans="1:5" ht="29.25" outlineLevel="2">
      <c r="A336" s="39" t="s">
        <v>445</v>
      </c>
      <c r="B336" s="39" t="s">
        <v>449</v>
      </c>
      <c r="C336" s="69" t="s">
        <v>1898</v>
      </c>
      <c r="D336" s="69" t="s">
        <v>2331</v>
      </c>
      <c r="E336" s="130">
        <v>178303</v>
      </c>
    </row>
    <row r="337" spans="1:9" s="11" customFormat="1" ht="12.75" outlineLevel="1">
      <c r="A337" s="101" t="s">
        <v>2532</v>
      </c>
      <c r="B337" s="104"/>
      <c r="C337" s="101"/>
      <c r="D337" s="101"/>
      <c r="E337" s="128"/>
      <c r="H337" s="1"/>
      <c r="I337" s="1"/>
    </row>
    <row r="338" spans="1:5" ht="29.25" outlineLevel="2">
      <c r="A338" s="39" t="s">
        <v>2528</v>
      </c>
      <c r="B338" s="39" t="s">
        <v>2529</v>
      </c>
      <c r="C338" s="69" t="s">
        <v>2533</v>
      </c>
      <c r="D338" s="69" t="s">
        <v>3519</v>
      </c>
      <c r="E338" s="130">
        <v>347128</v>
      </c>
    </row>
    <row r="339" spans="1:5" ht="29.25" outlineLevel="2">
      <c r="A339" s="39" t="s">
        <v>2530</v>
      </c>
      <c r="B339" s="39" t="s">
        <v>2531</v>
      </c>
      <c r="C339" s="38" t="s">
        <v>2534</v>
      </c>
      <c r="D339" s="69" t="s">
        <v>3520</v>
      </c>
      <c r="E339" s="130">
        <v>347128</v>
      </c>
    </row>
    <row r="340" spans="1:9" s="11" customFormat="1" ht="12.75" outlineLevel="1">
      <c r="A340" s="101" t="s">
        <v>2688</v>
      </c>
      <c r="B340" s="104"/>
      <c r="C340" s="101"/>
      <c r="D340" s="101"/>
      <c r="E340" s="128"/>
      <c r="H340" s="1"/>
      <c r="I340" s="1"/>
    </row>
    <row r="341" spans="1:5" ht="12.75" outlineLevel="2">
      <c r="A341" s="39" t="s">
        <v>604</v>
      </c>
      <c r="B341" s="39" t="s">
        <v>605</v>
      </c>
      <c r="C341" s="69" t="s">
        <v>2775</v>
      </c>
      <c r="D341" s="69" t="s">
        <v>3521</v>
      </c>
      <c r="E341" s="130">
        <v>7134</v>
      </c>
    </row>
    <row r="342" spans="1:5" ht="12.75" outlineLevel="2">
      <c r="A342" s="39" t="s">
        <v>606</v>
      </c>
      <c r="B342" s="39" t="s">
        <v>607</v>
      </c>
      <c r="C342" s="69" t="s">
        <v>1254</v>
      </c>
      <c r="D342" s="69" t="s">
        <v>2336</v>
      </c>
      <c r="E342" s="130">
        <v>4162</v>
      </c>
    </row>
    <row r="343" spans="1:5" ht="12.75" outlineLevel="2">
      <c r="A343" s="39" t="s">
        <v>3034</v>
      </c>
      <c r="B343" s="39" t="s">
        <v>3035</v>
      </c>
      <c r="C343" s="69" t="s">
        <v>3044</v>
      </c>
      <c r="D343" s="69" t="s">
        <v>3042</v>
      </c>
      <c r="E343" s="130">
        <v>3172</v>
      </c>
    </row>
    <row r="344" spans="1:5" ht="12.75" outlineLevel="2">
      <c r="A344" s="39" t="s">
        <v>3036</v>
      </c>
      <c r="B344" s="39" t="s">
        <v>3037</v>
      </c>
      <c r="C344" s="69" t="s">
        <v>3045</v>
      </c>
      <c r="D344" s="69" t="s">
        <v>3043</v>
      </c>
      <c r="E344" s="130">
        <v>3172</v>
      </c>
    </row>
    <row r="345" spans="1:5" ht="19.5" outlineLevel="2">
      <c r="A345" s="39" t="s">
        <v>3038</v>
      </c>
      <c r="B345" s="39" t="s">
        <v>3039</v>
      </c>
      <c r="C345" s="69" t="s">
        <v>3046</v>
      </c>
      <c r="D345" s="69" t="s">
        <v>3522</v>
      </c>
      <c r="E345" s="130">
        <v>3470</v>
      </c>
    </row>
    <row r="346" spans="1:5" ht="12.75" outlineLevel="2">
      <c r="A346" s="39" t="s">
        <v>3040</v>
      </c>
      <c r="B346" s="39" t="s">
        <v>3041</v>
      </c>
      <c r="C346" s="69" t="s">
        <v>3047</v>
      </c>
      <c r="D346" s="69" t="s">
        <v>3523</v>
      </c>
      <c r="E346" s="130">
        <v>3470</v>
      </c>
    </row>
    <row r="347" spans="1:9" s="6" customFormat="1" ht="12.75">
      <c r="A347" s="94" t="s">
        <v>1158</v>
      </c>
      <c r="B347" s="97"/>
      <c r="C347" s="96"/>
      <c r="D347" s="96"/>
      <c r="E347" s="127"/>
      <c r="H347" s="1"/>
      <c r="I347" s="1"/>
    </row>
    <row r="348" spans="1:9" s="11" customFormat="1" ht="12.75" outlineLevel="1">
      <c r="A348" s="101" t="s">
        <v>3191</v>
      </c>
      <c r="B348" s="104"/>
      <c r="C348" s="101"/>
      <c r="D348" s="101"/>
      <c r="E348" s="128"/>
      <c r="H348" s="1"/>
      <c r="I348" s="1"/>
    </row>
    <row r="349" spans="1:5" ht="19.5" outlineLevel="2">
      <c r="A349" s="12" t="s">
        <v>3760</v>
      </c>
      <c r="B349" s="20" t="s">
        <v>3761</v>
      </c>
      <c r="C349" s="13" t="s">
        <v>4301</v>
      </c>
      <c r="D349" s="13" t="s">
        <v>3764</v>
      </c>
      <c r="E349" s="129">
        <v>151168</v>
      </c>
    </row>
    <row r="350" spans="1:5" ht="19.5" outlineLevel="2">
      <c r="A350" s="12" t="s">
        <v>3762</v>
      </c>
      <c r="B350" s="20" t="s">
        <v>3763</v>
      </c>
      <c r="C350" s="13" t="s">
        <v>4302</v>
      </c>
      <c r="D350" s="13" t="s">
        <v>3765</v>
      </c>
      <c r="E350" s="129">
        <v>137215</v>
      </c>
    </row>
    <row r="351" spans="1:5" ht="19.5" outlineLevel="2">
      <c r="A351" s="12" t="s">
        <v>3936</v>
      </c>
      <c r="B351" s="20" t="s">
        <v>3938</v>
      </c>
      <c r="C351" s="13" t="s">
        <v>4303</v>
      </c>
      <c r="D351" s="13" t="s">
        <v>3940</v>
      </c>
      <c r="E351" s="129">
        <v>151168</v>
      </c>
    </row>
    <row r="352" spans="1:5" ht="12.75" outlineLevel="2">
      <c r="A352" s="12" t="s">
        <v>3937</v>
      </c>
      <c r="B352" s="20" t="s">
        <v>3939</v>
      </c>
      <c r="C352" s="13" t="s">
        <v>4304</v>
      </c>
      <c r="D352" s="13" t="s">
        <v>3941</v>
      </c>
      <c r="E352" s="129">
        <v>137215</v>
      </c>
    </row>
    <row r="353" spans="1:9" s="11" customFormat="1" ht="12.75" outlineLevel="1">
      <c r="A353" s="101" t="s">
        <v>3178</v>
      </c>
      <c r="B353" s="104"/>
      <c r="C353" s="101"/>
      <c r="D353" s="101"/>
      <c r="E353" s="128"/>
      <c r="H353" s="1"/>
      <c r="I353" s="1"/>
    </row>
    <row r="354" spans="1:5" ht="12.75" outlineLevel="2">
      <c r="A354" s="12" t="s">
        <v>3177</v>
      </c>
      <c r="B354" s="20" t="s">
        <v>3176</v>
      </c>
      <c r="C354" s="13" t="s">
        <v>3175</v>
      </c>
      <c r="D354" s="13" t="s">
        <v>3235</v>
      </c>
      <c r="E354" s="129">
        <v>7186</v>
      </c>
    </row>
    <row r="355" spans="1:5" ht="12.75" outlineLevel="2">
      <c r="A355" s="12" t="s">
        <v>3174</v>
      </c>
      <c r="B355" s="20" t="s">
        <v>3173</v>
      </c>
      <c r="C355" s="13" t="s">
        <v>3172</v>
      </c>
      <c r="D355" s="13" t="s">
        <v>3236</v>
      </c>
      <c r="E355" s="129">
        <v>6317</v>
      </c>
    </row>
    <row r="356" spans="1:5" ht="12.75" outlineLevel="2">
      <c r="A356" s="12" t="s">
        <v>3171</v>
      </c>
      <c r="B356" s="20" t="s">
        <v>3170</v>
      </c>
      <c r="C356" s="13" t="s">
        <v>3169</v>
      </c>
      <c r="D356" s="13" t="s">
        <v>3237</v>
      </c>
      <c r="E356" s="129">
        <v>6317</v>
      </c>
    </row>
    <row r="357" spans="1:5" ht="12.75" outlineLevel="2">
      <c r="A357" s="12" t="s">
        <v>3168</v>
      </c>
      <c r="B357" s="20" t="s">
        <v>3167</v>
      </c>
      <c r="C357" s="13" t="s">
        <v>3166</v>
      </c>
      <c r="D357" s="13" t="s">
        <v>3238</v>
      </c>
      <c r="E357" s="129">
        <v>6317</v>
      </c>
    </row>
    <row r="358" spans="1:5" ht="12.75" outlineLevel="2">
      <c r="A358" s="12" t="s">
        <v>3165</v>
      </c>
      <c r="B358" s="20" t="s">
        <v>3164</v>
      </c>
      <c r="C358" s="13" t="s">
        <v>3163</v>
      </c>
      <c r="D358" s="13" t="s">
        <v>3239</v>
      </c>
      <c r="E358" s="129">
        <v>6317</v>
      </c>
    </row>
    <row r="359" spans="1:5" ht="12.75" outlineLevel="2">
      <c r="A359" s="12" t="s">
        <v>3959</v>
      </c>
      <c r="B359" s="20" t="s">
        <v>3962</v>
      </c>
      <c r="C359" s="13" t="s">
        <v>3968</v>
      </c>
      <c r="D359" s="13" t="s">
        <v>3965</v>
      </c>
      <c r="E359" s="129">
        <v>5253</v>
      </c>
    </row>
    <row r="360" spans="1:5" ht="12.75" outlineLevel="2">
      <c r="A360" s="12" t="s">
        <v>3960</v>
      </c>
      <c r="B360" s="20" t="s">
        <v>3963</v>
      </c>
      <c r="C360" s="13" t="s">
        <v>3969</v>
      </c>
      <c r="D360" s="13" t="s">
        <v>3966</v>
      </c>
      <c r="E360" s="129">
        <v>5253</v>
      </c>
    </row>
    <row r="361" spans="1:5" ht="12.75" outlineLevel="2">
      <c r="A361" s="12" t="s">
        <v>3961</v>
      </c>
      <c r="B361" s="20" t="s">
        <v>3964</v>
      </c>
      <c r="C361" s="13" t="s">
        <v>3970</v>
      </c>
      <c r="D361" s="13" t="s">
        <v>3967</v>
      </c>
      <c r="E361" s="129">
        <v>6286</v>
      </c>
    </row>
    <row r="362" spans="1:9" s="11" customFormat="1" ht="12.75" outlineLevel="1">
      <c r="A362" s="101" t="s">
        <v>761</v>
      </c>
      <c r="B362" s="104"/>
      <c r="C362" s="101"/>
      <c r="D362" s="101"/>
      <c r="E362" s="128"/>
      <c r="H362" s="1"/>
      <c r="I362" s="1"/>
    </row>
    <row r="363" spans="1:9" s="28" customFormat="1" ht="19.5" outlineLevel="2">
      <c r="A363" s="13" t="s">
        <v>1455</v>
      </c>
      <c r="B363" s="21" t="s">
        <v>1456</v>
      </c>
      <c r="C363" s="69" t="s">
        <v>2776</v>
      </c>
      <c r="D363" s="69" t="s">
        <v>2210</v>
      </c>
      <c r="E363" s="132">
        <v>202582</v>
      </c>
      <c r="H363" s="1"/>
      <c r="I363" s="1"/>
    </row>
    <row r="364" spans="1:9" s="28" customFormat="1" ht="19.5" outlineLevel="2">
      <c r="A364" s="13" t="s">
        <v>1457</v>
      </c>
      <c r="B364" s="21" t="s">
        <v>1458</v>
      </c>
      <c r="C364" s="69" t="s">
        <v>2777</v>
      </c>
      <c r="D364" s="69" t="s">
        <v>2211</v>
      </c>
      <c r="E364" s="132">
        <v>241482</v>
      </c>
      <c r="H364" s="1"/>
      <c r="I364" s="1"/>
    </row>
    <row r="365" spans="1:9" s="28" customFormat="1" ht="19.5" outlineLevel="2">
      <c r="A365" s="13" t="s">
        <v>1459</v>
      </c>
      <c r="B365" s="21" t="s">
        <v>1460</v>
      </c>
      <c r="C365" s="69" t="s">
        <v>2778</v>
      </c>
      <c r="D365" s="69" t="s">
        <v>2212</v>
      </c>
      <c r="E365" s="132">
        <v>197026</v>
      </c>
      <c r="H365" s="1"/>
      <c r="I365" s="1"/>
    </row>
    <row r="366" spans="1:9" s="28" customFormat="1" ht="19.5" outlineLevel="2">
      <c r="A366" s="13" t="s">
        <v>1461</v>
      </c>
      <c r="B366" s="21" t="s">
        <v>1462</v>
      </c>
      <c r="C366" s="69" t="s">
        <v>2779</v>
      </c>
      <c r="D366" s="69" t="s">
        <v>2213</v>
      </c>
      <c r="E366" s="132">
        <v>216473</v>
      </c>
      <c r="H366" s="1"/>
      <c r="I366" s="1"/>
    </row>
    <row r="367" spans="1:9" s="28" customFormat="1" ht="19.5" outlineLevel="2">
      <c r="A367" s="13" t="s">
        <v>1463</v>
      </c>
      <c r="B367" s="21" t="s">
        <v>1464</v>
      </c>
      <c r="C367" s="69" t="s">
        <v>2780</v>
      </c>
      <c r="D367" s="69" t="s">
        <v>2214</v>
      </c>
      <c r="E367" s="132">
        <v>255287</v>
      </c>
      <c r="H367" s="1"/>
      <c r="I367" s="1"/>
    </row>
    <row r="368" spans="1:9" s="11" customFormat="1" ht="12.75" outlineLevel="1">
      <c r="A368" s="101" t="s">
        <v>3008</v>
      </c>
      <c r="B368" s="104"/>
      <c r="C368" s="101"/>
      <c r="D368" s="101"/>
      <c r="E368" s="128"/>
      <c r="H368" s="1"/>
      <c r="I368" s="1"/>
    </row>
    <row r="369" spans="1:9" s="28" customFormat="1" ht="19.5" outlineLevel="2">
      <c r="A369" s="13" t="s">
        <v>3933</v>
      </c>
      <c r="B369" s="21" t="s">
        <v>3013</v>
      </c>
      <c r="C369" s="69" t="s">
        <v>3589</v>
      </c>
      <c r="D369" s="69" t="s">
        <v>3524</v>
      </c>
      <c r="E369" s="132">
        <v>234530</v>
      </c>
      <c r="H369" s="1"/>
      <c r="I369" s="1"/>
    </row>
    <row r="370" spans="1:9" s="28" customFormat="1" ht="19.5" outlineLevel="2">
      <c r="A370" s="13" t="s">
        <v>3934</v>
      </c>
      <c r="B370" s="21" t="s">
        <v>3015</v>
      </c>
      <c r="C370" s="69" t="s">
        <v>3590</v>
      </c>
      <c r="D370" s="69" t="s">
        <v>3525</v>
      </c>
      <c r="E370" s="132">
        <v>252797</v>
      </c>
      <c r="H370" s="1"/>
      <c r="I370" s="1"/>
    </row>
    <row r="371" spans="1:9" s="28" customFormat="1" ht="19.5" outlineLevel="2">
      <c r="A371" s="13" t="s">
        <v>3935</v>
      </c>
      <c r="B371" s="21" t="s">
        <v>3017</v>
      </c>
      <c r="C371" s="69" t="s">
        <v>3591</v>
      </c>
      <c r="D371" s="69" t="s">
        <v>3526</v>
      </c>
      <c r="E371" s="132">
        <v>289327</v>
      </c>
      <c r="H371" s="1"/>
      <c r="I371" s="1"/>
    </row>
    <row r="372" spans="1:9" s="11" customFormat="1" ht="12.75" outlineLevel="1">
      <c r="A372" s="101" t="s">
        <v>4251</v>
      </c>
      <c r="B372" s="104"/>
      <c r="C372" s="101"/>
      <c r="D372" s="101"/>
      <c r="E372" s="128"/>
      <c r="H372" s="1"/>
      <c r="I372" s="1"/>
    </row>
    <row r="373" spans="1:5" ht="29.25" outlineLevel="2">
      <c r="A373" s="143" t="s">
        <v>3845</v>
      </c>
      <c r="B373" s="39" t="s">
        <v>3009</v>
      </c>
      <c r="C373" s="69" t="s">
        <v>4261</v>
      </c>
      <c r="D373" s="69" t="s">
        <v>3527</v>
      </c>
      <c r="E373" s="130">
        <v>253033</v>
      </c>
    </row>
    <row r="374" spans="1:5" ht="29.25" outlineLevel="2">
      <c r="A374" s="143" t="s">
        <v>3844</v>
      </c>
      <c r="B374" s="39" t="s">
        <v>3011</v>
      </c>
      <c r="C374" s="69" t="s">
        <v>3592</v>
      </c>
      <c r="D374" s="69" t="s">
        <v>3528</v>
      </c>
      <c r="E374" s="130">
        <v>266057</v>
      </c>
    </row>
    <row r="375" spans="1:9" s="11" customFormat="1" ht="12.75" outlineLevel="1">
      <c r="A375" s="101" t="s">
        <v>4320</v>
      </c>
      <c r="B375" s="104"/>
      <c r="C375" s="101"/>
      <c r="D375" s="101"/>
      <c r="E375" s="128"/>
      <c r="H375" s="1"/>
      <c r="I375" s="1"/>
    </row>
    <row r="376" spans="1:5" ht="39" outlineLevel="2">
      <c r="A376" s="143" t="s">
        <v>4252</v>
      </c>
      <c r="B376" s="143" t="s">
        <v>4253</v>
      </c>
      <c r="C376" s="69" t="s">
        <v>4299</v>
      </c>
      <c r="D376" s="69" t="s">
        <v>3527</v>
      </c>
      <c r="E376" s="130">
        <v>223264</v>
      </c>
    </row>
    <row r="377" spans="1:5" ht="39" outlineLevel="2">
      <c r="A377" s="143" t="s">
        <v>4254</v>
      </c>
      <c r="B377" s="143" t="s">
        <v>4255</v>
      </c>
      <c r="C377" s="38" t="s">
        <v>4300</v>
      </c>
      <c r="D377" s="69" t="s">
        <v>3528</v>
      </c>
      <c r="E377" s="130">
        <v>236700</v>
      </c>
    </row>
    <row r="378" spans="1:9" s="11" customFormat="1" ht="12.75" outlineLevel="1">
      <c r="A378" s="101" t="s">
        <v>4256</v>
      </c>
      <c r="B378" s="104"/>
      <c r="C378" s="101"/>
      <c r="D378" s="101"/>
      <c r="E378" s="128"/>
      <c r="H378" s="1"/>
      <c r="I378" s="1"/>
    </row>
    <row r="379" spans="1:5" ht="39" outlineLevel="2">
      <c r="A379" s="143" t="s">
        <v>4257</v>
      </c>
      <c r="B379" s="143" t="s">
        <v>4258</v>
      </c>
      <c r="C379" s="69" t="s">
        <v>4262</v>
      </c>
      <c r="D379" s="69" t="s">
        <v>3527</v>
      </c>
      <c r="E379" s="130">
        <v>287558</v>
      </c>
    </row>
    <row r="380" spans="1:5" ht="39" outlineLevel="2">
      <c r="A380" s="143" t="s">
        <v>4259</v>
      </c>
      <c r="B380" s="143" t="s">
        <v>4260</v>
      </c>
      <c r="C380" s="69" t="s">
        <v>4263</v>
      </c>
      <c r="D380" s="69" t="s">
        <v>3528</v>
      </c>
      <c r="E380" s="130">
        <v>304507</v>
      </c>
    </row>
    <row r="381" spans="1:9" s="11" customFormat="1" ht="12.75" outlineLevel="1">
      <c r="A381" s="101" t="s">
        <v>1159</v>
      </c>
      <c r="B381" s="104"/>
      <c r="C381" s="101"/>
      <c r="D381" s="101"/>
      <c r="E381" s="128"/>
      <c r="H381" s="1"/>
      <c r="I381" s="1"/>
    </row>
    <row r="382" spans="1:5" ht="29.25" outlineLevel="2">
      <c r="A382" s="93" t="s">
        <v>180</v>
      </c>
      <c r="B382" s="20" t="s">
        <v>1446</v>
      </c>
      <c r="C382" s="13" t="s">
        <v>1596</v>
      </c>
      <c r="D382" s="13" t="s">
        <v>2274</v>
      </c>
      <c r="E382" s="132">
        <v>87730</v>
      </c>
    </row>
    <row r="383" spans="1:5" ht="12.75" outlineLevel="2">
      <c r="A383" s="16" t="s">
        <v>298</v>
      </c>
      <c r="B383" s="21" t="s">
        <v>299</v>
      </c>
      <c r="C383" s="13" t="s">
        <v>1877</v>
      </c>
      <c r="D383" s="13" t="s">
        <v>2215</v>
      </c>
      <c r="E383" s="132">
        <v>69380</v>
      </c>
    </row>
    <row r="384" spans="1:5" ht="19.5" outlineLevel="2">
      <c r="A384" s="16" t="s">
        <v>536</v>
      </c>
      <c r="B384" s="21" t="s">
        <v>1423</v>
      </c>
      <c r="C384" s="13" t="s">
        <v>2784</v>
      </c>
      <c r="D384" s="13" t="s">
        <v>2216</v>
      </c>
      <c r="E384" s="132">
        <v>32692</v>
      </c>
    </row>
    <row r="385" spans="1:5" ht="12.75" outlineLevel="2">
      <c r="A385" s="16" t="s">
        <v>1106</v>
      </c>
      <c r="B385" s="21" t="s">
        <v>434</v>
      </c>
      <c r="C385" s="13" t="s">
        <v>152</v>
      </c>
      <c r="D385" s="13" t="s">
        <v>2217</v>
      </c>
      <c r="E385" s="132">
        <v>13896</v>
      </c>
    </row>
    <row r="386" spans="1:5" ht="12.75" outlineLevel="2">
      <c r="A386" s="16" t="s">
        <v>1282</v>
      </c>
      <c r="B386" s="21" t="s">
        <v>435</v>
      </c>
      <c r="C386" s="13" t="s">
        <v>1643</v>
      </c>
      <c r="D386" s="13" t="s">
        <v>2218</v>
      </c>
      <c r="E386" s="132">
        <v>20800</v>
      </c>
    </row>
    <row r="387" spans="1:5" ht="12.75" outlineLevel="2">
      <c r="A387" s="16" t="s">
        <v>535</v>
      </c>
      <c r="B387" s="21" t="s">
        <v>436</v>
      </c>
      <c r="C387" s="13" t="s">
        <v>1531</v>
      </c>
      <c r="D387" s="13" t="s">
        <v>2219</v>
      </c>
      <c r="E387" s="132">
        <v>13896</v>
      </c>
    </row>
    <row r="388" spans="1:5" ht="19.5" outlineLevel="2">
      <c r="A388" s="16" t="s">
        <v>1290</v>
      </c>
      <c r="B388" s="21" t="s">
        <v>1291</v>
      </c>
      <c r="C388" s="13" t="s">
        <v>1757</v>
      </c>
      <c r="D388" s="13" t="s">
        <v>3529</v>
      </c>
      <c r="E388" s="132">
        <v>2479</v>
      </c>
    </row>
    <row r="389" spans="1:5" ht="12.75" outlineLevel="2">
      <c r="A389" s="16" t="s">
        <v>437</v>
      </c>
      <c r="B389" s="21" t="s">
        <v>1307</v>
      </c>
      <c r="C389" s="13" t="s">
        <v>133</v>
      </c>
      <c r="D389" s="13" t="s">
        <v>2220</v>
      </c>
      <c r="E389" s="132">
        <v>11148</v>
      </c>
    </row>
    <row r="390" spans="1:5" ht="12.75" outlineLevel="2">
      <c r="A390" s="16" t="s">
        <v>1396</v>
      </c>
      <c r="B390" s="21" t="s">
        <v>1398</v>
      </c>
      <c r="C390" s="13" t="s">
        <v>38</v>
      </c>
      <c r="D390" s="13" t="s">
        <v>2221</v>
      </c>
      <c r="E390" s="132">
        <v>6949</v>
      </c>
    </row>
    <row r="391" spans="1:5" ht="12.75" outlineLevel="2">
      <c r="A391" s="16" t="s">
        <v>1397</v>
      </c>
      <c r="B391" s="21" t="s">
        <v>792</v>
      </c>
      <c r="C391" s="13" t="s">
        <v>39</v>
      </c>
      <c r="D391" s="13" t="s">
        <v>2222</v>
      </c>
      <c r="E391" s="132">
        <v>6949</v>
      </c>
    </row>
    <row r="392" spans="1:5" ht="12.75" outlineLevel="2">
      <c r="A392" s="16" t="s">
        <v>1105</v>
      </c>
      <c r="B392" s="21" t="s">
        <v>151</v>
      </c>
      <c r="C392" s="13" t="s">
        <v>1879</v>
      </c>
      <c r="D392" s="13" t="s">
        <v>2223</v>
      </c>
      <c r="E392" s="132">
        <v>6905</v>
      </c>
    </row>
    <row r="393" spans="1:5" ht="12.75" outlineLevel="2">
      <c r="A393" s="16" t="s">
        <v>1103</v>
      </c>
      <c r="B393" s="21" t="s">
        <v>417</v>
      </c>
      <c r="C393" s="13" t="s">
        <v>450</v>
      </c>
      <c r="D393" s="13" t="s">
        <v>2224</v>
      </c>
      <c r="E393" s="132">
        <v>2479</v>
      </c>
    </row>
    <row r="394" spans="1:5" ht="12.75" outlineLevel="2">
      <c r="A394" s="16" t="s">
        <v>1104</v>
      </c>
      <c r="B394" s="21" t="s">
        <v>418</v>
      </c>
      <c r="C394" s="13" t="s">
        <v>451</v>
      </c>
      <c r="D394" s="13" t="s">
        <v>2225</v>
      </c>
      <c r="E394" s="132">
        <v>3370</v>
      </c>
    </row>
    <row r="395" spans="1:5" ht="12.75" outlineLevel="2">
      <c r="A395" s="16" t="s">
        <v>482</v>
      </c>
      <c r="B395" s="21" t="s">
        <v>483</v>
      </c>
      <c r="C395" s="13" t="s">
        <v>484</v>
      </c>
      <c r="D395" s="13" t="s">
        <v>2226</v>
      </c>
      <c r="E395" s="132">
        <v>1787</v>
      </c>
    </row>
    <row r="396" spans="1:5" ht="12.75" outlineLevel="2">
      <c r="A396" s="16" t="s">
        <v>452</v>
      </c>
      <c r="B396" s="21" t="s">
        <v>453</v>
      </c>
      <c r="C396" s="13" t="s">
        <v>122</v>
      </c>
      <c r="D396" s="13" t="s">
        <v>3530</v>
      </c>
      <c r="E396" s="132">
        <v>21226</v>
      </c>
    </row>
    <row r="397" spans="1:5" ht="12.75" outlineLevel="2">
      <c r="A397" s="16" t="s">
        <v>454</v>
      </c>
      <c r="B397" s="21" t="s">
        <v>455</v>
      </c>
      <c r="C397" s="13" t="s">
        <v>121</v>
      </c>
      <c r="D397" s="13" t="s">
        <v>3531</v>
      </c>
      <c r="E397" s="132">
        <v>6738</v>
      </c>
    </row>
    <row r="398" spans="1:5" ht="19.5" outlineLevel="2">
      <c r="A398" s="16" t="s">
        <v>456</v>
      </c>
      <c r="B398" s="21" t="s">
        <v>457</v>
      </c>
      <c r="C398" s="13" t="s">
        <v>123</v>
      </c>
      <c r="D398" s="13" t="s">
        <v>3532</v>
      </c>
      <c r="E398" s="132">
        <v>20884</v>
      </c>
    </row>
    <row r="399" spans="1:5" ht="19.5" outlineLevel="2">
      <c r="A399" s="16" t="s">
        <v>458</v>
      </c>
      <c r="B399" s="21" t="s">
        <v>459</v>
      </c>
      <c r="C399" s="13" t="s">
        <v>124</v>
      </c>
      <c r="D399" s="13" t="s">
        <v>3533</v>
      </c>
      <c r="E399" s="132">
        <v>2974</v>
      </c>
    </row>
    <row r="400" spans="1:5" ht="19.5" outlineLevel="2">
      <c r="A400" s="16" t="s">
        <v>460</v>
      </c>
      <c r="B400" s="21" t="s">
        <v>461</v>
      </c>
      <c r="C400" s="13" t="s">
        <v>324</v>
      </c>
      <c r="D400" s="13" t="s">
        <v>2227</v>
      </c>
      <c r="E400" s="132">
        <v>2974</v>
      </c>
    </row>
    <row r="401" spans="1:5" ht="12.75" outlineLevel="2">
      <c r="A401" s="16" t="s">
        <v>462</v>
      </c>
      <c r="B401" s="21" t="s">
        <v>463</v>
      </c>
      <c r="C401" s="13" t="s">
        <v>325</v>
      </c>
      <c r="D401" s="13" t="s">
        <v>2228</v>
      </c>
      <c r="E401" s="132">
        <v>4162</v>
      </c>
    </row>
    <row r="402" spans="1:5" ht="12.75" outlineLevel="2">
      <c r="A402" s="16" t="s">
        <v>464</v>
      </c>
      <c r="B402" s="21" t="s">
        <v>465</v>
      </c>
      <c r="C402" s="13" t="s">
        <v>326</v>
      </c>
      <c r="D402" s="13" t="s">
        <v>3534</v>
      </c>
      <c r="E402" s="132">
        <v>4084</v>
      </c>
    </row>
    <row r="403" spans="1:5" ht="12.75" outlineLevel="2">
      <c r="A403" s="16" t="s">
        <v>466</v>
      </c>
      <c r="B403" s="21" t="s">
        <v>467</v>
      </c>
      <c r="C403" s="13" t="s">
        <v>327</v>
      </c>
      <c r="D403" s="13" t="s">
        <v>3535</v>
      </c>
      <c r="E403" s="132">
        <v>85705</v>
      </c>
    </row>
    <row r="404" spans="1:5" ht="19.5" outlineLevel="2">
      <c r="A404" s="16" t="s">
        <v>468</v>
      </c>
      <c r="B404" s="21" t="s">
        <v>469</v>
      </c>
      <c r="C404" s="13" t="s">
        <v>328</v>
      </c>
      <c r="D404" s="13" t="s">
        <v>3536</v>
      </c>
      <c r="E404" s="132">
        <v>5450</v>
      </c>
    </row>
    <row r="405" spans="1:5" ht="19.5" outlineLevel="2">
      <c r="A405" s="16" t="s">
        <v>471</v>
      </c>
      <c r="B405" s="21" t="s">
        <v>472</v>
      </c>
      <c r="C405" s="13" t="s">
        <v>144</v>
      </c>
      <c r="D405" s="13" t="s">
        <v>3537</v>
      </c>
      <c r="E405" s="132">
        <v>5450</v>
      </c>
    </row>
    <row r="406" spans="1:5" ht="12.75" outlineLevel="2">
      <c r="A406" s="16" t="s">
        <v>474</v>
      </c>
      <c r="B406" s="21" t="s">
        <v>475</v>
      </c>
      <c r="C406" s="13" t="s">
        <v>145</v>
      </c>
      <c r="D406" s="13" t="s">
        <v>3538</v>
      </c>
      <c r="E406" s="132">
        <v>5450</v>
      </c>
    </row>
    <row r="407" spans="1:5" ht="12.75" outlineLevel="2">
      <c r="A407" s="16" t="s">
        <v>476</v>
      </c>
      <c r="B407" s="21" t="s">
        <v>477</v>
      </c>
      <c r="C407" s="13" t="s">
        <v>146</v>
      </c>
      <c r="D407" s="13" t="s">
        <v>3539</v>
      </c>
      <c r="E407" s="132">
        <v>5450</v>
      </c>
    </row>
    <row r="408" spans="1:5" ht="12.75" outlineLevel="2">
      <c r="A408" s="16" t="s">
        <v>478</v>
      </c>
      <c r="B408" s="21" t="s">
        <v>479</v>
      </c>
      <c r="C408" s="13" t="s">
        <v>147</v>
      </c>
      <c r="D408" s="13" t="s">
        <v>3540</v>
      </c>
      <c r="E408" s="132">
        <v>5450</v>
      </c>
    </row>
    <row r="409" spans="1:5" ht="12.75" outlineLevel="2">
      <c r="A409" s="16" t="s">
        <v>480</v>
      </c>
      <c r="B409" s="21" t="s">
        <v>481</v>
      </c>
      <c r="C409" s="13" t="s">
        <v>534</v>
      </c>
      <c r="D409" s="13" t="s">
        <v>3541</v>
      </c>
      <c r="E409" s="132">
        <v>5450</v>
      </c>
    </row>
    <row r="410" spans="1:5" ht="19.5" outlineLevel="2">
      <c r="A410" s="16" t="s">
        <v>3311</v>
      </c>
      <c r="B410" s="21" t="s">
        <v>3312</v>
      </c>
      <c r="C410" s="13" t="s">
        <v>3328</v>
      </c>
      <c r="D410" s="13" t="s">
        <v>3323</v>
      </c>
      <c r="E410" s="132">
        <v>8424</v>
      </c>
    </row>
    <row r="411" spans="1:5" ht="12.75" outlineLevel="2">
      <c r="A411" s="16" t="s">
        <v>3313</v>
      </c>
      <c r="B411" s="21" t="s">
        <v>3314</v>
      </c>
      <c r="C411" s="13" t="s">
        <v>3329</v>
      </c>
      <c r="D411" s="13" t="s">
        <v>3324</v>
      </c>
      <c r="E411" s="132">
        <v>8424</v>
      </c>
    </row>
    <row r="412" spans="1:5" ht="12.75" outlineLevel="2">
      <c r="A412" s="16" t="s">
        <v>3315</v>
      </c>
      <c r="B412" s="21" t="s">
        <v>470</v>
      </c>
      <c r="C412" s="13" t="s">
        <v>3330</v>
      </c>
      <c r="D412" s="13" t="s">
        <v>3542</v>
      </c>
      <c r="E412" s="132">
        <v>5450</v>
      </c>
    </row>
    <row r="413" spans="1:5" ht="12.75" outlineLevel="2">
      <c r="A413" s="16" t="s">
        <v>3316</v>
      </c>
      <c r="B413" s="21" t="s">
        <v>473</v>
      </c>
      <c r="C413" s="13" t="s">
        <v>3331</v>
      </c>
      <c r="D413" s="13" t="s">
        <v>3543</v>
      </c>
      <c r="E413" s="132">
        <v>5450</v>
      </c>
    </row>
    <row r="414" spans="1:5" ht="12.75" outlineLevel="2">
      <c r="A414" s="16" t="s">
        <v>3317</v>
      </c>
      <c r="B414" s="21" t="s">
        <v>3318</v>
      </c>
      <c r="C414" s="13" t="s">
        <v>3593</v>
      </c>
      <c r="D414" s="13" t="s">
        <v>3325</v>
      </c>
      <c r="E414" s="132">
        <v>5450</v>
      </c>
    </row>
    <row r="415" spans="1:5" ht="12.75" outlineLevel="2">
      <c r="A415" s="16" t="s">
        <v>3319</v>
      </c>
      <c r="B415" s="21" t="s">
        <v>3320</v>
      </c>
      <c r="C415" s="13" t="s">
        <v>3594</v>
      </c>
      <c r="D415" s="13" t="s">
        <v>3326</v>
      </c>
      <c r="E415" s="132">
        <v>5450</v>
      </c>
    </row>
    <row r="416" spans="1:5" ht="12.75" outlineLevel="2">
      <c r="A416" s="16" t="s">
        <v>3321</v>
      </c>
      <c r="B416" s="21" t="s">
        <v>3322</v>
      </c>
      <c r="C416" s="13" t="s">
        <v>4399</v>
      </c>
      <c r="D416" s="13" t="s">
        <v>3327</v>
      </c>
      <c r="E416" s="132">
        <v>16347</v>
      </c>
    </row>
    <row r="417" spans="1:9" s="11" customFormat="1" ht="12.75" outlineLevel="1">
      <c r="A417" s="101" t="s">
        <v>2686</v>
      </c>
      <c r="B417" s="104"/>
      <c r="C417" s="101"/>
      <c r="D417" s="101"/>
      <c r="E417" s="128"/>
      <c r="H417" s="1"/>
      <c r="I417" s="1"/>
    </row>
    <row r="418" spans="1:5" ht="12.75" outlineLevel="2">
      <c r="A418" s="80" t="s">
        <v>1791</v>
      </c>
      <c r="B418" s="21" t="s">
        <v>1792</v>
      </c>
      <c r="C418" s="37" t="s">
        <v>1793</v>
      </c>
      <c r="D418" s="37" t="s">
        <v>1793</v>
      </c>
      <c r="E418" s="130">
        <v>66685</v>
      </c>
    </row>
    <row r="419" spans="1:5" ht="19.5" outlineLevel="2">
      <c r="A419" s="80" t="s">
        <v>1794</v>
      </c>
      <c r="B419" s="21" t="s">
        <v>1795</v>
      </c>
      <c r="C419" s="37" t="s">
        <v>1796</v>
      </c>
      <c r="D419" s="37" t="s">
        <v>1796</v>
      </c>
      <c r="E419" s="130">
        <v>14530</v>
      </c>
    </row>
    <row r="420" spans="1:5" ht="19.5" outlineLevel="2">
      <c r="A420" s="80" t="s">
        <v>1797</v>
      </c>
      <c r="B420" s="21" t="s">
        <v>1798</v>
      </c>
      <c r="C420" s="37" t="s">
        <v>1799</v>
      </c>
      <c r="D420" s="37" t="s">
        <v>1799</v>
      </c>
      <c r="E420" s="130">
        <v>14530</v>
      </c>
    </row>
    <row r="421" spans="1:5" ht="19.5" outlineLevel="2">
      <c r="A421" s="80" t="s">
        <v>154</v>
      </c>
      <c r="B421" s="21" t="s">
        <v>155</v>
      </c>
      <c r="C421" s="37" t="s">
        <v>156</v>
      </c>
      <c r="D421" s="37" t="s">
        <v>156</v>
      </c>
      <c r="E421" s="130">
        <v>20603</v>
      </c>
    </row>
    <row r="422" spans="1:5" ht="19.5" outlineLevel="2">
      <c r="A422" s="80" t="s">
        <v>157</v>
      </c>
      <c r="B422" s="21" t="s">
        <v>158</v>
      </c>
      <c r="C422" s="37" t="s">
        <v>159</v>
      </c>
      <c r="D422" s="37" t="s">
        <v>159</v>
      </c>
      <c r="E422" s="130">
        <v>20603</v>
      </c>
    </row>
    <row r="423" spans="1:5" ht="19.5" outlineLevel="2">
      <c r="A423" s="80" t="s">
        <v>160</v>
      </c>
      <c r="B423" s="21" t="s">
        <v>161</v>
      </c>
      <c r="C423" s="37" t="s">
        <v>162</v>
      </c>
      <c r="D423" s="37" t="s">
        <v>162</v>
      </c>
      <c r="E423" s="130">
        <v>92883</v>
      </c>
    </row>
    <row r="424" spans="1:5" ht="19.5" outlineLevel="2">
      <c r="A424" s="80" t="s">
        <v>138</v>
      </c>
      <c r="B424" s="21" t="s">
        <v>426</v>
      </c>
      <c r="C424" s="37" t="s">
        <v>427</v>
      </c>
      <c r="D424" s="37" t="s">
        <v>427</v>
      </c>
      <c r="E424" s="130">
        <v>3040</v>
      </c>
    </row>
    <row r="425" spans="1:5" ht="19.5" outlineLevel="2">
      <c r="A425" s="80" t="s">
        <v>139</v>
      </c>
      <c r="B425" s="21" t="s">
        <v>428</v>
      </c>
      <c r="C425" s="37" t="s">
        <v>2008</v>
      </c>
      <c r="D425" s="37" t="s">
        <v>2337</v>
      </c>
      <c r="E425" s="130">
        <v>66685</v>
      </c>
    </row>
    <row r="426" spans="1:9" s="6" customFormat="1" ht="12.75">
      <c r="A426" s="94" t="s">
        <v>4321</v>
      </c>
      <c r="B426" s="97"/>
      <c r="C426" s="96"/>
      <c r="D426" s="96"/>
      <c r="E426" s="127"/>
      <c r="H426" s="1"/>
      <c r="I426" s="1"/>
    </row>
    <row r="427" spans="1:9" s="11" customFormat="1" ht="12.75" outlineLevel="1">
      <c r="A427" s="101" t="s">
        <v>4322</v>
      </c>
      <c r="B427" s="104"/>
      <c r="C427" s="101"/>
      <c r="D427" s="101"/>
      <c r="E427" s="128"/>
      <c r="H427" s="1"/>
      <c r="I427" s="1"/>
    </row>
    <row r="428" spans="1:5" ht="48.75" outlineLevel="2">
      <c r="A428" s="121" t="s">
        <v>4325</v>
      </c>
      <c r="B428" s="21" t="s">
        <v>4326</v>
      </c>
      <c r="C428" s="14" t="s">
        <v>4387</v>
      </c>
      <c r="D428" s="13" t="s">
        <v>4363</v>
      </c>
      <c r="E428" s="132">
        <v>475366</v>
      </c>
    </row>
    <row r="429" spans="1:5" ht="48.75" outlineLevel="2">
      <c r="A429" s="121" t="s">
        <v>4327</v>
      </c>
      <c r="B429" s="21" t="s">
        <v>4328</v>
      </c>
      <c r="C429" s="14" t="s">
        <v>4384</v>
      </c>
      <c r="D429" s="13" t="s">
        <v>4364</v>
      </c>
      <c r="E429" s="132">
        <v>475366</v>
      </c>
    </row>
    <row r="430" spans="1:5" ht="48.75" outlineLevel="2">
      <c r="A430" s="121" t="s">
        <v>4329</v>
      </c>
      <c r="B430" s="21" t="s">
        <v>4330</v>
      </c>
      <c r="C430" s="14" t="s">
        <v>4383</v>
      </c>
      <c r="D430" s="13" t="s">
        <v>4365</v>
      </c>
      <c r="E430" s="132">
        <v>475366</v>
      </c>
    </row>
    <row r="431" spans="1:5" ht="58.5" outlineLevel="2">
      <c r="A431" s="121" t="s">
        <v>4331</v>
      </c>
      <c r="B431" s="21" t="s">
        <v>4332</v>
      </c>
      <c r="C431" s="14" t="s">
        <v>4391</v>
      </c>
      <c r="D431" s="13" t="s">
        <v>4366</v>
      </c>
      <c r="E431" s="132">
        <v>509786</v>
      </c>
    </row>
    <row r="432" spans="1:5" ht="58.5" outlineLevel="2">
      <c r="A432" s="121" t="s">
        <v>4333</v>
      </c>
      <c r="B432" s="21" t="s">
        <v>4334</v>
      </c>
      <c r="C432" s="14" t="s">
        <v>4390</v>
      </c>
      <c r="D432" s="13" t="s">
        <v>4367</v>
      </c>
      <c r="E432" s="132">
        <v>509786</v>
      </c>
    </row>
    <row r="433" spans="1:9" s="11" customFormat="1" ht="12.75" outlineLevel="1">
      <c r="A433" s="101" t="s">
        <v>4323</v>
      </c>
      <c r="B433" s="104"/>
      <c r="C433" s="101"/>
      <c r="D433" s="101"/>
      <c r="E433" s="128"/>
      <c r="H433" s="1"/>
      <c r="I433" s="1"/>
    </row>
    <row r="434" spans="1:5" ht="48.75" outlineLevel="2">
      <c r="A434" s="121" t="s">
        <v>4335</v>
      </c>
      <c r="B434" s="21" t="s">
        <v>4336</v>
      </c>
      <c r="C434" s="14" t="s">
        <v>4386</v>
      </c>
      <c r="D434" s="13" t="s">
        <v>4368</v>
      </c>
      <c r="E434" s="132">
        <v>521880</v>
      </c>
    </row>
    <row r="435" spans="1:5" ht="48.75" outlineLevel="2">
      <c r="A435" s="121" t="s">
        <v>4337</v>
      </c>
      <c r="B435" s="21" t="s">
        <v>4338</v>
      </c>
      <c r="C435" s="14" t="s">
        <v>4385</v>
      </c>
      <c r="D435" s="13" t="s">
        <v>4369</v>
      </c>
      <c r="E435" s="132">
        <v>521880</v>
      </c>
    </row>
    <row r="436" spans="1:5" ht="48.75" outlineLevel="2">
      <c r="A436" s="121" t="s">
        <v>4339</v>
      </c>
      <c r="B436" s="21" t="s">
        <v>4340</v>
      </c>
      <c r="C436" s="14" t="s">
        <v>4382</v>
      </c>
      <c r="D436" s="13" t="s">
        <v>4370</v>
      </c>
      <c r="E436" s="132">
        <v>521880</v>
      </c>
    </row>
    <row r="437" spans="1:5" ht="48.75" outlineLevel="2">
      <c r="A437" s="121" t="s">
        <v>4341</v>
      </c>
      <c r="B437" s="21" t="s">
        <v>4342</v>
      </c>
      <c r="C437" s="14" t="s">
        <v>4389</v>
      </c>
      <c r="D437" s="13" t="s">
        <v>4371</v>
      </c>
      <c r="E437" s="132">
        <v>556300</v>
      </c>
    </row>
    <row r="438" spans="1:5" ht="48.75" outlineLevel="2">
      <c r="A438" s="121" t="s">
        <v>4343</v>
      </c>
      <c r="B438" s="21" t="s">
        <v>4344</v>
      </c>
      <c r="C438" s="14" t="s">
        <v>4388</v>
      </c>
      <c r="D438" s="13" t="s">
        <v>4372</v>
      </c>
      <c r="E438" s="132">
        <v>556300</v>
      </c>
    </row>
    <row r="439" spans="1:9" s="11" customFormat="1" ht="12.75" outlineLevel="1">
      <c r="A439" s="101" t="s">
        <v>4324</v>
      </c>
      <c r="B439" s="104"/>
      <c r="C439" s="101"/>
      <c r="D439" s="101"/>
      <c r="E439" s="128"/>
      <c r="H439" s="1"/>
      <c r="I439" s="1"/>
    </row>
    <row r="440" spans="1:5" ht="58.5" outlineLevel="2">
      <c r="A440" s="121" t="s">
        <v>4345</v>
      </c>
      <c r="B440" s="21" t="s">
        <v>4346</v>
      </c>
      <c r="C440" s="13" t="s">
        <v>4394</v>
      </c>
      <c r="D440" s="13" t="s">
        <v>4373</v>
      </c>
      <c r="E440" s="132">
        <v>75446</v>
      </c>
    </row>
    <row r="441" spans="1:5" ht="58.5" outlineLevel="2">
      <c r="A441" s="121" t="s">
        <v>4347</v>
      </c>
      <c r="B441" s="21" t="s">
        <v>4348</v>
      </c>
      <c r="C441" s="13" t="s">
        <v>4393</v>
      </c>
      <c r="D441" s="13" t="s">
        <v>4374</v>
      </c>
      <c r="E441" s="132">
        <v>75446</v>
      </c>
    </row>
    <row r="442" spans="1:5" ht="58.5" outlineLevel="2">
      <c r="A442" s="121" t="s">
        <v>4349</v>
      </c>
      <c r="B442" s="21" t="s">
        <v>4350</v>
      </c>
      <c r="C442" s="13" t="s">
        <v>4392</v>
      </c>
      <c r="D442" s="13" t="s">
        <v>4375</v>
      </c>
      <c r="E442" s="132">
        <v>75446</v>
      </c>
    </row>
    <row r="443" spans="1:5" ht="29.25" outlineLevel="2">
      <c r="A443" s="121" t="s">
        <v>4351</v>
      </c>
      <c r="B443" s="21" t="s">
        <v>4352</v>
      </c>
      <c r="C443" s="13" t="s">
        <v>4401</v>
      </c>
      <c r="D443" s="13" t="s">
        <v>4376</v>
      </c>
      <c r="E443" s="132">
        <v>132099</v>
      </c>
    </row>
    <row r="444" spans="1:5" ht="12.75" outlineLevel="2">
      <c r="A444" s="121" t="s">
        <v>4353</v>
      </c>
      <c r="B444" s="21" t="s">
        <v>4354</v>
      </c>
      <c r="C444" s="13" t="s">
        <v>4400</v>
      </c>
      <c r="D444" s="13" t="s">
        <v>4377</v>
      </c>
      <c r="E444" s="132">
        <v>38143</v>
      </c>
    </row>
    <row r="445" spans="1:5" ht="12.75" outlineLevel="2">
      <c r="A445" s="121" t="s">
        <v>4355</v>
      </c>
      <c r="B445" s="21" t="s">
        <v>4356</v>
      </c>
      <c r="C445" s="13" t="s">
        <v>4395</v>
      </c>
      <c r="D445" s="13" t="s">
        <v>4378</v>
      </c>
      <c r="E445" s="132">
        <v>14888</v>
      </c>
    </row>
    <row r="446" spans="1:5" ht="12.75" outlineLevel="2">
      <c r="A446" s="121" t="s">
        <v>4357</v>
      </c>
      <c r="B446" s="21" t="s">
        <v>4358</v>
      </c>
      <c r="C446" s="13" t="s">
        <v>4396</v>
      </c>
      <c r="D446" s="13" t="s">
        <v>4379</v>
      </c>
      <c r="E446" s="132">
        <v>14888</v>
      </c>
    </row>
    <row r="447" spans="1:5" ht="12.75" outlineLevel="2">
      <c r="A447" s="121" t="s">
        <v>4359</v>
      </c>
      <c r="B447" s="21" t="s">
        <v>4360</v>
      </c>
      <c r="C447" s="13" t="s">
        <v>4397</v>
      </c>
      <c r="D447" s="13" t="s">
        <v>4380</v>
      </c>
      <c r="E447" s="132">
        <v>14888</v>
      </c>
    </row>
    <row r="448" spans="1:5" ht="19.5" outlineLevel="2">
      <c r="A448" s="121" t="s">
        <v>4361</v>
      </c>
      <c r="B448" s="21" t="s">
        <v>4362</v>
      </c>
      <c r="C448" s="13" t="s">
        <v>4398</v>
      </c>
      <c r="D448" s="13" t="s">
        <v>4381</v>
      </c>
      <c r="E448" s="132">
        <v>10236</v>
      </c>
    </row>
    <row r="449" spans="1:9" s="11" customFormat="1" ht="12.75" outlineLevel="1">
      <c r="A449" s="101" t="s">
        <v>2705</v>
      </c>
      <c r="B449" s="104"/>
      <c r="C449" s="101"/>
      <c r="D449" s="101"/>
      <c r="E449" s="128"/>
      <c r="H449" s="1"/>
      <c r="I449" s="1"/>
    </row>
    <row r="450" spans="1:5" ht="12.75" outlineLevel="2">
      <c r="A450" s="121" t="s">
        <v>1099</v>
      </c>
      <c r="B450" s="21" t="s">
        <v>1100</v>
      </c>
      <c r="C450" s="13" t="s">
        <v>540</v>
      </c>
      <c r="D450" s="13" t="s">
        <v>2446</v>
      </c>
      <c r="E450" s="132">
        <v>425939</v>
      </c>
    </row>
    <row r="451" spans="1:5" ht="12.75" outlineLevel="2">
      <c r="A451" s="121" t="s">
        <v>1628</v>
      </c>
      <c r="B451" s="21" t="s">
        <v>1629</v>
      </c>
      <c r="C451" s="13" t="s">
        <v>541</v>
      </c>
      <c r="D451" s="13" t="s">
        <v>2447</v>
      </c>
      <c r="E451" s="132">
        <v>425939</v>
      </c>
    </row>
    <row r="452" spans="1:5" ht="12.75" outlineLevel="2">
      <c r="A452" s="121" t="s">
        <v>1630</v>
      </c>
      <c r="B452" s="21" t="s">
        <v>1631</v>
      </c>
      <c r="C452" s="13" t="s">
        <v>542</v>
      </c>
      <c r="D452" s="13" t="s">
        <v>2448</v>
      </c>
      <c r="E452" s="132">
        <v>425939</v>
      </c>
    </row>
    <row r="453" spans="1:5" ht="12.75" outlineLevel="2">
      <c r="A453" s="121" t="s">
        <v>965</v>
      </c>
      <c r="B453" s="21" t="s">
        <v>966</v>
      </c>
      <c r="C453" s="13" t="s">
        <v>543</v>
      </c>
      <c r="D453" s="13" t="s">
        <v>2449</v>
      </c>
      <c r="E453" s="132">
        <v>425939</v>
      </c>
    </row>
    <row r="454" spans="1:5" ht="12.75" outlineLevel="2">
      <c r="A454" s="121" t="s">
        <v>967</v>
      </c>
      <c r="B454" s="21" t="s">
        <v>968</v>
      </c>
      <c r="C454" s="13" t="s">
        <v>353</v>
      </c>
      <c r="D454" s="13" t="s">
        <v>2450</v>
      </c>
      <c r="E454" s="132">
        <v>425939</v>
      </c>
    </row>
    <row r="455" spans="1:5" ht="12.75" outlineLevel="2">
      <c r="A455" s="121" t="s">
        <v>969</v>
      </c>
      <c r="B455" s="21" t="s">
        <v>970</v>
      </c>
      <c r="C455" s="13" t="s">
        <v>354</v>
      </c>
      <c r="D455" s="13" t="s">
        <v>2451</v>
      </c>
      <c r="E455" s="132">
        <v>425939</v>
      </c>
    </row>
    <row r="456" spans="1:5" ht="19.5" outlineLevel="2">
      <c r="A456" s="121" t="s">
        <v>971</v>
      </c>
      <c r="B456" s="21" t="s">
        <v>972</v>
      </c>
      <c r="C456" s="13" t="s">
        <v>355</v>
      </c>
      <c r="D456" s="13" t="s">
        <v>2452</v>
      </c>
      <c r="E456" s="132">
        <v>470516</v>
      </c>
    </row>
    <row r="457" spans="1:5" ht="19.5" outlineLevel="2">
      <c r="A457" s="121" t="s">
        <v>973</v>
      </c>
      <c r="B457" s="21" t="s">
        <v>974</v>
      </c>
      <c r="C457" s="13" t="s">
        <v>356</v>
      </c>
      <c r="D457" s="13" t="s">
        <v>2453</v>
      </c>
      <c r="E457" s="132">
        <v>470516</v>
      </c>
    </row>
    <row r="458" spans="1:5" ht="19.5" outlineLevel="2">
      <c r="A458" s="121" t="s">
        <v>975</v>
      </c>
      <c r="B458" s="21" t="s">
        <v>976</v>
      </c>
      <c r="C458" s="13" t="s">
        <v>20</v>
      </c>
      <c r="D458" s="13" t="s">
        <v>2454</v>
      </c>
      <c r="E458" s="132">
        <v>470516</v>
      </c>
    </row>
    <row r="459" spans="1:5" ht="19.5" outlineLevel="2">
      <c r="A459" s="121" t="s">
        <v>977</v>
      </c>
      <c r="B459" s="21" t="s">
        <v>978</v>
      </c>
      <c r="C459" s="13" t="s">
        <v>21</v>
      </c>
      <c r="D459" s="13" t="s">
        <v>2455</v>
      </c>
      <c r="E459" s="132">
        <v>470516</v>
      </c>
    </row>
    <row r="460" spans="1:5" ht="19.5" outlineLevel="2">
      <c r="A460" s="121" t="s">
        <v>979</v>
      </c>
      <c r="B460" s="21" t="s">
        <v>980</v>
      </c>
      <c r="C460" s="13" t="s">
        <v>22</v>
      </c>
      <c r="D460" s="13" t="s">
        <v>2456</v>
      </c>
      <c r="E460" s="132">
        <v>470516</v>
      </c>
    </row>
    <row r="461" spans="1:5" ht="19.5" outlineLevel="2">
      <c r="A461" s="121" t="s">
        <v>981</v>
      </c>
      <c r="B461" s="21" t="s">
        <v>982</v>
      </c>
      <c r="C461" s="13" t="s">
        <v>23</v>
      </c>
      <c r="D461" s="13" t="s">
        <v>2457</v>
      </c>
      <c r="E461" s="132">
        <v>470516</v>
      </c>
    </row>
    <row r="462" spans="1:9" s="11" customFormat="1" ht="12.75" outlineLevel="1">
      <c r="A462" s="101" t="s">
        <v>2706</v>
      </c>
      <c r="B462" s="104"/>
      <c r="C462" s="101"/>
      <c r="D462" s="101"/>
      <c r="E462" s="128"/>
      <c r="H462" s="1"/>
      <c r="I462" s="1"/>
    </row>
    <row r="463" spans="1:5" ht="19.5" outlineLevel="2">
      <c r="A463" s="121" t="s">
        <v>1295</v>
      </c>
      <c r="B463" s="21" t="s">
        <v>1566</v>
      </c>
      <c r="C463" s="13" t="s">
        <v>1567</v>
      </c>
      <c r="D463" s="13" t="s">
        <v>2458</v>
      </c>
      <c r="E463" s="132">
        <v>1040084</v>
      </c>
    </row>
    <row r="464" spans="1:5" ht="19.5" outlineLevel="2">
      <c r="A464" s="121" t="s">
        <v>1308</v>
      </c>
      <c r="B464" s="21" t="s">
        <v>1568</v>
      </c>
      <c r="C464" s="13" t="s">
        <v>1354</v>
      </c>
      <c r="D464" s="13" t="s">
        <v>2459</v>
      </c>
      <c r="E464" s="132">
        <v>1040084</v>
      </c>
    </row>
    <row r="465" spans="1:5" ht="19.5" outlineLevel="2">
      <c r="A465" s="121" t="s">
        <v>1309</v>
      </c>
      <c r="B465" s="21" t="s">
        <v>1355</v>
      </c>
      <c r="C465" s="13" t="s">
        <v>1356</v>
      </c>
      <c r="D465" s="13" t="s">
        <v>2460</v>
      </c>
      <c r="E465" s="132">
        <v>1040084</v>
      </c>
    </row>
    <row r="466" spans="1:5" ht="19.5" outlineLevel="2">
      <c r="A466" s="121" t="s">
        <v>1310</v>
      </c>
      <c r="B466" s="21" t="s">
        <v>1357</v>
      </c>
      <c r="C466" s="13" t="s">
        <v>1533</v>
      </c>
      <c r="D466" s="13" t="s">
        <v>2461</v>
      </c>
      <c r="E466" s="132">
        <v>1040084</v>
      </c>
    </row>
    <row r="467" spans="1:9" s="11" customFormat="1" ht="12.75" outlineLevel="1">
      <c r="A467" s="101" t="s">
        <v>2707</v>
      </c>
      <c r="B467" s="104"/>
      <c r="C467" s="101"/>
      <c r="D467" s="101"/>
      <c r="E467" s="128"/>
      <c r="H467" s="1"/>
      <c r="I467" s="1"/>
    </row>
    <row r="468" spans="1:5" ht="12.75" outlineLevel="2">
      <c r="A468" s="121" t="s">
        <v>784</v>
      </c>
      <c r="B468" s="21" t="s">
        <v>785</v>
      </c>
      <c r="C468" s="13" t="s">
        <v>1534</v>
      </c>
      <c r="D468" s="13" t="s">
        <v>2462</v>
      </c>
      <c r="E468" s="132">
        <v>1188667</v>
      </c>
    </row>
    <row r="469" spans="1:5" ht="12.75" outlineLevel="2">
      <c r="A469" s="121" t="s">
        <v>786</v>
      </c>
      <c r="B469" s="21" t="s">
        <v>787</v>
      </c>
      <c r="C469" s="13" t="s">
        <v>1535</v>
      </c>
      <c r="D469" s="13" t="s">
        <v>2463</v>
      </c>
      <c r="E469" s="132">
        <v>1188667</v>
      </c>
    </row>
    <row r="470" spans="1:5" ht="12.75" outlineLevel="2">
      <c r="A470" s="121" t="s">
        <v>788</v>
      </c>
      <c r="B470" s="21" t="s">
        <v>789</v>
      </c>
      <c r="C470" s="13" t="s">
        <v>1536</v>
      </c>
      <c r="D470" s="13" t="s">
        <v>2464</v>
      </c>
      <c r="E470" s="132">
        <v>1188667</v>
      </c>
    </row>
    <row r="471" spans="1:5" ht="12.75" outlineLevel="2">
      <c r="A471" s="121" t="s">
        <v>790</v>
      </c>
      <c r="B471" s="21" t="s">
        <v>791</v>
      </c>
      <c r="C471" s="13" t="s">
        <v>1537</v>
      </c>
      <c r="D471" s="13" t="s">
        <v>2465</v>
      </c>
      <c r="E471" s="132">
        <v>1188667</v>
      </c>
    </row>
    <row r="472" spans="1:5" ht="19.5" outlineLevel="2">
      <c r="A472" s="121" t="s">
        <v>1094</v>
      </c>
      <c r="B472" s="21" t="s">
        <v>1095</v>
      </c>
      <c r="C472" s="13" t="s">
        <v>1538</v>
      </c>
      <c r="D472" s="13" t="s">
        <v>2466</v>
      </c>
      <c r="E472" s="132">
        <v>1188667</v>
      </c>
    </row>
    <row r="473" spans="1:5" ht="19.5" outlineLevel="2">
      <c r="A473" s="121" t="s">
        <v>782</v>
      </c>
      <c r="B473" s="21" t="s">
        <v>783</v>
      </c>
      <c r="C473" s="13" t="s">
        <v>1539</v>
      </c>
      <c r="D473" s="13" t="s">
        <v>2467</v>
      </c>
      <c r="E473" s="132">
        <v>1188667</v>
      </c>
    </row>
    <row r="474" spans="1:5" ht="12.75" outlineLevel="2">
      <c r="A474" s="121" t="s">
        <v>1729</v>
      </c>
      <c r="B474" s="21" t="s">
        <v>1728</v>
      </c>
      <c r="C474" s="13" t="s">
        <v>1422</v>
      </c>
      <c r="D474" s="13" t="s">
        <v>2468</v>
      </c>
      <c r="E474" s="132">
        <v>9906</v>
      </c>
    </row>
    <row r="475" spans="1:9" s="11" customFormat="1" ht="12.75" outlineLevel="1">
      <c r="A475" s="101" t="s">
        <v>2708</v>
      </c>
      <c r="B475" s="104"/>
      <c r="C475" s="101"/>
      <c r="D475" s="101"/>
      <c r="E475" s="128"/>
      <c r="H475" s="1"/>
      <c r="I475" s="1"/>
    </row>
    <row r="476" spans="1:5" ht="12.75" outlineLevel="2">
      <c r="A476" s="121" t="s">
        <v>2104</v>
      </c>
      <c r="B476" s="21" t="s">
        <v>2105</v>
      </c>
      <c r="C476" s="13" t="s">
        <v>993</v>
      </c>
      <c r="D476" s="13" t="s">
        <v>2473</v>
      </c>
      <c r="E476" s="132">
        <v>39625</v>
      </c>
    </row>
    <row r="477" spans="1:5" ht="19.5" outlineLevel="2">
      <c r="A477" s="121" t="s">
        <v>509</v>
      </c>
      <c r="B477" s="21" t="s">
        <v>1066</v>
      </c>
      <c r="C477" s="13" t="s">
        <v>1754</v>
      </c>
      <c r="D477" s="13" t="s">
        <v>2474</v>
      </c>
      <c r="E477" s="132">
        <v>52501</v>
      </c>
    </row>
    <row r="478" spans="1:5" ht="12.75" outlineLevel="2">
      <c r="A478" s="121" t="s">
        <v>2106</v>
      </c>
      <c r="B478" s="21" t="s">
        <v>2107</v>
      </c>
      <c r="C478" s="13" t="s">
        <v>994</v>
      </c>
      <c r="D478" s="13" t="s">
        <v>2475</v>
      </c>
      <c r="E478" s="132">
        <v>39625</v>
      </c>
    </row>
    <row r="479" spans="1:5" ht="19.5" outlineLevel="2">
      <c r="A479" s="121" t="s">
        <v>510</v>
      </c>
      <c r="B479" s="21" t="s">
        <v>1067</v>
      </c>
      <c r="C479" s="13" t="s">
        <v>1731</v>
      </c>
      <c r="D479" s="13" t="s">
        <v>2476</v>
      </c>
      <c r="E479" s="132">
        <v>52501</v>
      </c>
    </row>
    <row r="480" spans="1:5" ht="12.75" outlineLevel="2">
      <c r="A480" s="121" t="s">
        <v>3018</v>
      </c>
      <c r="B480" s="21" t="s">
        <v>3019</v>
      </c>
      <c r="C480" s="13" t="s">
        <v>3028</v>
      </c>
      <c r="D480" s="13" t="s">
        <v>3544</v>
      </c>
      <c r="E480" s="132">
        <v>104011</v>
      </c>
    </row>
    <row r="481" spans="1:5" ht="12.75" outlineLevel="2">
      <c r="A481" s="121" t="s">
        <v>3020</v>
      </c>
      <c r="B481" s="21" t="s">
        <v>3021</v>
      </c>
      <c r="C481" s="13" t="s">
        <v>3026</v>
      </c>
      <c r="D481" s="13" t="s">
        <v>3545</v>
      </c>
      <c r="E481" s="132">
        <v>104011</v>
      </c>
    </row>
    <row r="482" spans="1:5" ht="19.5" outlineLevel="2">
      <c r="A482" s="121" t="s">
        <v>3022</v>
      </c>
      <c r="B482" s="21" t="s">
        <v>3023</v>
      </c>
      <c r="C482" s="13" t="s">
        <v>3029</v>
      </c>
      <c r="D482" s="13" t="s">
        <v>3546</v>
      </c>
      <c r="E482" s="132">
        <v>128775</v>
      </c>
    </row>
    <row r="483" spans="1:5" ht="19.5" outlineLevel="2">
      <c r="A483" s="121" t="s">
        <v>3024</v>
      </c>
      <c r="B483" s="21" t="s">
        <v>3025</v>
      </c>
      <c r="C483" s="13" t="s">
        <v>3027</v>
      </c>
      <c r="D483" s="13" t="s">
        <v>3547</v>
      </c>
      <c r="E483" s="132">
        <v>128775</v>
      </c>
    </row>
    <row r="484" spans="1:5" ht="12.75" outlineLevel="2">
      <c r="A484" s="121" t="s">
        <v>2136</v>
      </c>
      <c r="B484" s="21" t="s">
        <v>2137</v>
      </c>
      <c r="C484" s="13" t="s">
        <v>1068</v>
      </c>
      <c r="D484" s="13" t="s">
        <v>2477</v>
      </c>
      <c r="E484" s="132">
        <v>9214</v>
      </c>
    </row>
    <row r="485" spans="1:5" ht="12.75" outlineLevel="2">
      <c r="A485" s="121" t="s">
        <v>2138</v>
      </c>
      <c r="B485" s="21" t="s">
        <v>2139</v>
      </c>
      <c r="C485" s="13" t="s">
        <v>1069</v>
      </c>
      <c r="D485" s="13" t="s">
        <v>2478</v>
      </c>
      <c r="E485" s="132">
        <v>12186</v>
      </c>
    </row>
    <row r="486" spans="1:5" ht="12.75" outlineLevel="2">
      <c r="A486" s="121" t="s">
        <v>2140</v>
      </c>
      <c r="B486" s="21" t="s">
        <v>2141</v>
      </c>
      <c r="C486" s="13" t="s">
        <v>1070</v>
      </c>
      <c r="D486" s="13" t="s">
        <v>2479</v>
      </c>
      <c r="E486" s="132">
        <v>15949</v>
      </c>
    </row>
    <row r="487" spans="1:5" ht="12.75" outlineLevel="2">
      <c r="A487" s="121" t="s">
        <v>2142</v>
      </c>
      <c r="B487" s="21" t="s">
        <v>2143</v>
      </c>
      <c r="C487" s="13" t="s">
        <v>1071</v>
      </c>
      <c r="D487" s="13" t="s">
        <v>2480</v>
      </c>
      <c r="E487" s="132">
        <v>17931</v>
      </c>
    </row>
    <row r="488" spans="1:5" ht="19.5" outlineLevel="2">
      <c r="A488" s="121" t="s">
        <v>2060</v>
      </c>
      <c r="B488" s="21" t="s">
        <v>2061</v>
      </c>
      <c r="C488" s="13" t="s">
        <v>2068</v>
      </c>
      <c r="D488" s="13" t="s">
        <v>2481</v>
      </c>
      <c r="E488" s="132">
        <v>10205</v>
      </c>
    </row>
    <row r="489" spans="1:5" ht="19.5" outlineLevel="2">
      <c r="A489" s="121" t="s">
        <v>2062</v>
      </c>
      <c r="B489" s="21" t="s">
        <v>2063</v>
      </c>
      <c r="C489" s="13" t="s">
        <v>2069</v>
      </c>
      <c r="D489" s="13" t="s">
        <v>2482</v>
      </c>
      <c r="E489" s="132">
        <v>13176</v>
      </c>
    </row>
    <row r="490" spans="1:5" ht="19.5" outlineLevel="2">
      <c r="A490" s="121" t="s">
        <v>2064</v>
      </c>
      <c r="B490" s="21" t="s">
        <v>2065</v>
      </c>
      <c r="C490" s="13" t="s">
        <v>2070</v>
      </c>
      <c r="D490" s="13" t="s">
        <v>2483</v>
      </c>
      <c r="E490" s="132">
        <v>17831</v>
      </c>
    </row>
    <row r="491" spans="1:5" ht="19.5" outlineLevel="2">
      <c r="A491" s="121" t="s">
        <v>2066</v>
      </c>
      <c r="B491" s="21" t="s">
        <v>2067</v>
      </c>
      <c r="C491" s="13" t="s">
        <v>2071</v>
      </c>
      <c r="D491" s="13" t="s">
        <v>2484</v>
      </c>
      <c r="E491" s="132">
        <v>19814</v>
      </c>
    </row>
    <row r="492" spans="1:5" ht="12.75" outlineLevel="2">
      <c r="A492" s="121" t="s">
        <v>2044</v>
      </c>
      <c r="B492" s="21" t="s">
        <v>2045</v>
      </c>
      <c r="C492" s="13" t="s">
        <v>148</v>
      </c>
      <c r="D492" s="13" t="s">
        <v>2046</v>
      </c>
      <c r="E492" s="132">
        <v>10217</v>
      </c>
    </row>
    <row r="493" spans="1:5" ht="12.75" outlineLevel="2">
      <c r="A493" s="121" t="s">
        <v>1486</v>
      </c>
      <c r="B493" s="21" t="s">
        <v>1971</v>
      </c>
      <c r="C493" s="13" t="s">
        <v>1072</v>
      </c>
      <c r="D493" s="13" t="s">
        <v>2485</v>
      </c>
      <c r="E493" s="132">
        <v>14265</v>
      </c>
    </row>
    <row r="494" spans="1:5" ht="19.5" outlineLevel="2">
      <c r="A494" s="121" t="s">
        <v>485</v>
      </c>
      <c r="B494" s="21" t="s">
        <v>486</v>
      </c>
      <c r="C494" s="13" t="s">
        <v>1203</v>
      </c>
      <c r="D494" s="13" t="s">
        <v>2486</v>
      </c>
      <c r="E494" s="132">
        <v>61913</v>
      </c>
    </row>
    <row r="495" spans="1:5" ht="12.75" outlineLevel="2">
      <c r="A495" s="121" t="s">
        <v>1560</v>
      </c>
      <c r="B495" s="21" t="s">
        <v>1561</v>
      </c>
      <c r="C495" s="13" t="s">
        <v>937</v>
      </c>
      <c r="D495" s="13" t="s">
        <v>2487</v>
      </c>
      <c r="E495" s="132">
        <v>14265</v>
      </c>
    </row>
    <row r="496" spans="1:5" ht="19.5" outlineLevel="2">
      <c r="A496" s="121" t="s">
        <v>511</v>
      </c>
      <c r="B496" s="21" t="s">
        <v>938</v>
      </c>
      <c r="C496" s="13" t="s">
        <v>939</v>
      </c>
      <c r="D496" s="13" t="s">
        <v>2488</v>
      </c>
      <c r="E496" s="132">
        <v>14265</v>
      </c>
    </row>
    <row r="497" spans="1:5" ht="19.5" outlineLevel="2">
      <c r="A497" s="121" t="s">
        <v>512</v>
      </c>
      <c r="B497" s="21" t="s">
        <v>940</v>
      </c>
      <c r="C497" s="13" t="s">
        <v>941</v>
      </c>
      <c r="D497" s="13" t="s">
        <v>2489</v>
      </c>
      <c r="E497" s="132">
        <v>14265</v>
      </c>
    </row>
    <row r="498" spans="1:5" ht="19.5" outlineLevel="2">
      <c r="A498" s="121" t="s">
        <v>1485</v>
      </c>
      <c r="B498" s="21" t="s">
        <v>942</v>
      </c>
      <c r="C498" s="13" t="s">
        <v>943</v>
      </c>
      <c r="D498" s="13" t="s">
        <v>2490</v>
      </c>
      <c r="E498" s="145">
        <v>12002</v>
      </c>
    </row>
    <row r="499" spans="1:5" ht="19.5" outlineLevel="2">
      <c r="A499" s="121" t="s">
        <v>838</v>
      </c>
      <c r="B499" s="21" t="s">
        <v>839</v>
      </c>
      <c r="C499" s="13" t="s">
        <v>945</v>
      </c>
      <c r="D499" s="13" t="s">
        <v>2491</v>
      </c>
      <c r="E499" s="132">
        <v>44480</v>
      </c>
    </row>
    <row r="500" spans="1:5" ht="12.75" outlineLevel="2">
      <c r="A500" s="121" t="s">
        <v>840</v>
      </c>
      <c r="B500" s="21" t="s">
        <v>841</v>
      </c>
      <c r="C500" s="13" t="s">
        <v>946</v>
      </c>
      <c r="D500" s="13" t="s">
        <v>2492</v>
      </c>
      <c r="E500" s="145">
        <v>12002</v>
      </c>
    </row>
    <row r="501" spans="1:5" ht="19.5" outlineLevel="2">
      <c r="A501" s="121" t="s">
        <v>513</v>
      </c>
      <c r="B501" s="21" t="s">
        <v>947</v>
      </c>
      <c r="C501" s="13" t="s">
        <v>948</v>
      </c>
      <c r="D501" s="13" t="s">
        <v>2493</v>
      </c>
      <c r="E501" s="145">
        <v>12002</v>
      </c>
    </row>
    <row r="502" spans="1:5" ht="19.5" outlineLevel="2">
      <c r="A502" s="121" t="s">
        <v>514</v>
      </c>
      <c r="B502" s="21" t="s">
        <v>949</v>
      </c>
      <c r="C502" s="13" t="s">
        <v>1032</v>
      </c>
      <c r="D502" s="13" t="s">
        <v>2494</v>
      </c>
      <c r="E502" s="145">
        <v>12002</v>
      </c>
    </row>
    <row r="503" spans="1:5" ht="12.75" outlineLevel="2">
      <c r="A503" s="121" t="s">
        <v>750</v>
      </c>
      <c r="B503" s="21" t="s">
        <v>1033</v>
      </c>
      <c r="C503" s="13" t="s">
        <v>1034</v>
      </c>
      <c r="D503" s="13" t="s">
        <v>2495</v>
      </c>
      <c r="E503" s="145">
        <v>34144</v>
      </c>
    </row>
    <row r="504" spans="1:5" ht="19.5" outlineLevel="2">
      <c r="A504" s="121" t="s">
        <v>1515</v>
      </c>
      <c r="B504" s="21" t="s">
        <v>1516</v>
      </c>
      <c r="C504" s="13" t="s">
        <v>588</v>
      </c>
      <c r="D504" s="13" t="s">
        <v>2496</v>
      </c>
      <c r="E504" s="132">
        <v>66767</v>
      </c>
    </row>
    <row r="505" spans="1:5" ht="12.75" outlineLevel="2">
      <c r="A505" s="121" t="s">
        <v>1517</v>
      </c>
      <c r="B505" s="21" t="s">
        <v>1518</v>
      </c>
      <c r="C505" s="13" t="s">
        <v>589</v>
      </c>
      <c r="D505" s="13" t="s">
        <v>2497</v>
      </c>
      <c r="E505" s="145">
        <v>34144</v>
      </c>
    </row>
    <row r="506" spans="1:5" ht="19.5" outlineLevel="2">
      <c r="A506" s="121" t="s">
        <v>515</v>
      </c>
      <c r="B506" s="21" t="s">
        <v>590</v>
      </c>
      <c r="C506" s="13" t="s">
        <v>591</v>
      </c>
      <c r="D506" s="13" t="s">
        <v>2498</v>
      </c>
      <c r="E506" s="145">
        <v>34144</v>
      </c>
    </row>
    <row r="507" spans="1:5" ht="19.5" outlineLevel="2">
      <c r="A507" s="121" t="s">
        <v>516</v>
      </c>
      <c r="B507" s="21" t="s">
        <v>592</v>
      </c>
      <c r="C507" s="13" t="s">
        <v>593</v>
      </c>
      <c r="D507" s="13" t="s">
        <v>2499</v>
      </c>
      <c r="E507" s="145">
        <v>34144</v>
      </c>
    </row>
    <row r="508" spans="1:5" ht="12.75" outlineLevel="2">
      <c r="A508" s="121" t="s">
        <v>194</v>
      </c>
      <c r="B508" s="21" t="s">
        <v>195</v>
      </c>
      <c r="C508" s="13" t="s">
        <v>594</v>
      </c>
      <c r="D508" s="13" t="s">
        <v>2500</v>
      </c>
      <c r="E508" s="132">
        <v>17535</v>
      </c>
    </row>
    <row r="509" spans="1:5" ht="19.5" outlineLevel="2">
      <c r="A509" s="121" t="s">
        <v>1663</v>
      </c>
      <c r="B509" s="21" t="s">
        <v>1664</v>
      </c>
      <c r="C509" s="13" t="s">
        <v>596</v>
      </c>
      <c r="D509" s="13" t="s">
        <v>2501</v>
      </c>
      <c r="E509" s="132">
        <v>23874</v>
      </c>
    </row>
    <row r="510" spans="1:5" ht="12.75" outlineLevel="2">
      <c r="A510" s="121" t="s">
        <v>1665</v>
      </c>
      <c r="B510" s="21" t="s">
        <v>419</v>
      </c>
      <c r="C510" s="13" t="s">
        <v>597</v>
      </c>
      <c r="D510" s="13" t="s">
        <v>2502</v>
      </c>
      <c r="E510" s="132">
        <v>17535</v>
      </c>
    </row>
    <row r="511" spans="1:5" ht="19.5" outlineLevel="2">
      <c r="A511" s="121" t="s">
        <v>517</v>
      </c>
      <c r="B511" s="21" t="s">
        <v>598</v>
      </c>
      <c r="C511" s="13" t="s">
        <v>848</v>
      </c>
      <c r="D511" s="13" t="s">
        <v>2503</v>
      </c>
      <c r="E511" s="132">
        <v>17535</v>
      </c>
    </row>
    <row r="512" spans="1:5" ht="19.5" outlineLevel="2">
      <c r="A512" s="121" t="s">
        <v>518</v>
      </c>
      <c r="B512" s="21" t="s">
        <v>849</v>
      </c>
      <c r="C512" s="13" t="s">
        <v>850</v>
      </c>
      <c r="D512" s="13" t="s">
        <v>2504</v>
      </c>
      <c r="E512" s="132">
        <v>17535</v>
      </c>
    </row>
    <row r="513" spans="1:5" ht="12.75" outlineLevel="2">
      <c r="A513" s="121" t="s">
        <v>519</v>
      </c>
      <c r="B513" s="21" t="s">
        <v>851</v>
      </c>
      <c r="C513" s="13" t="s">
        <v>852</v>
      </c>
      <c r="D513" s="13" t="s">
        <v>852</v>
      </c>
      <c r="E513" s="145">
        <v>10979</v>
      </c>
    </row>
    <row r="514" spans="1:5" ht="12.75" outlineLevel="2">
      <c r="A514" s="121" t="s">
        <v>842</v>
      </c>
      <c r="B514" s="21" t="s">
        <v>843</v>
      </c>
      <c r="C514" s="13" t="s">
        <v>844</v>
      </c>
      <c r="D514" s="13" t="s">
        <v>844</v>
      </c>
      <c r="E514" s="145">
        <v>10979</v>
      </c>
    </row>
    <row r="515" spans="1:5" ht="19.5" outlineLevel="2">
      <c r="A515" s="121" t="s">
        <v>521</v>
      </c>
      <c r="B515" s="21" t="s">
        <v>855</v>
      </c>
      <c r="C515" s="13" t="s">
        <v>856</v>
      </c>
      <c r="D515" s="13" t="s">
        <v>856</v>
      </c>
      <c r="E515" s="145">
        <v>32096</v>
      </c>
    </row>
    <row r="516" spans="1:5" ht="19.5" outlineLevel="2">
      <c r="A516" s="121" t="s">
        <v>522</v>
      </c>
      <c r="B516" s="21" t="s">
        <v>857</v>
      </c>
      <c r="C516" s="13" t="s">
        <v>858</v>
      </c>
      <c r="D516" s="13" t="s">
        <v>858</v>
      </c>
      <c r="E516" s="145">
        <v>10979</v>
      </c>
    </row>
    <row r="517" spans="1:5" ht="19.5" outlineLevel="2">
      <c r="A517" s="121" t="s">
        <v>523</v>
      </c>
      <c r="B517" s="21" t="s">
        <v>859</v>
      </c>
      <c r="C517" s="13" t="s">
        <v>860</v>
      </c>
      <c r="D517" s="13" t="s">
        <v>860</v>
      </c>
      <c r="E517" s="145">
        <v>10979</v>
      </c>
    </row>
    <row r="518" spans="1:5" ht="12.75" outlineLevel="2">
      <c r="A518" s="121" t="s">
        <v>831</v>
      </c>
      <c r="B518" s="21" t="s">
        <v>832</v>
      </c>
      <c r="C518" s="13" t="s">
        <v>861</v>
      </c>
      <c r="D518" s="13" t="s">
        <v>2505</v>
      </c>
      <c r="E518" s="132">
        <v>20607</v>
      </c>
    </row>
    <row r="519" spans="1:5" ht="19.5" outlineLevel="2">
      <c r="A519" s="121" t="s">
        <v>2072</v>
      </c>
      <c r="B519" s="21" t="s">
        <v>2073</v>
      </c>
      <c r="C519" s="13" t="s">
        <v>2083</v>
      </c>
      <c r="D519" s="13" t="s">
        <v>2506</v>
      </c>
      <c r="E519" s="132">
        <v>17535</v>
      </c>
    </row>
    <row r="520" spans="1:5" ht="19.5" outlineLevel="2">
      <c r="A520" s="121" t="s">
        <v>2074</v>
      </c>
      <c r="B520" s="21" t="s">
        <v>2075</v>
      </c>
      <c r="C520" s="13" t="s">
        <v>2082</v>
      </c>
      <c r="D520" s="13" t="s">
        <v>2507</v>
      </c>
      <c r="E520" s="132">
        <v>14265</v>
      </c>
    </row>
    <row r="521" spans="1:5" ht="19.5" outlineLevel="2">
      <c r="A521" s="121" t="s">
        <v>2076</v>
      </c>
      <c r="B521" s="21" t="s">
        <v>2077</v>
      </c>
      <c r="C521" s="13" t="s">
        <v>2084</v>
      </c>
      <c r="D521" s="13" t="s">
        <v>2508</v>
      </c>
      <c r="E521" s="145">
        <v>12002</v>
      </c>
    </row>
    <row r="522" spans="1:5" ht="19.5" outlineLevel="2">
      <c r="A522" s="121" t="s">
        <v>2078</v>
      </c>
      <c r="B522" s="21" t="s">
        <v>2079</v>
      </c>
      <c r="C522" s="13" t="s">
        <v>2086</v>
      </c>
      <c r="D522" s="13" t="s">
        <v>2509</v>
      </c>
      <c r="E522" s="145">
        <v>10979</v>
      </c>
    </row>
    <row r="523" spans="1:5" ht="19.5" outlineLevel="2">
      <c r="A523" s="121" t="s">
        <v>2080</v>
      </c>
      <c r="B523" s="21" t="s">
        <v>2081</v>
      </c>
      <c r="C523" s="13" t="s">
        <v>2085</v>
      </c>
      <c r="D523" s="13" t="s">
        <v>2510</v>
      </c>
      <c r="E523" s="145">
        <v>34144</v>
      </c>
    </row>
    <row r="524" spans="1:5" ht="12.75" outlineLevel="2">
      <c r="A524" s="121" t="s">
        <v>1659</v>
      </c>
      <c r="B524" s="21" t="s">
        <v>1660</v>
      </c>
      <c r="C524" s="13" t="s">
        <v>2785</v>
      </c>
      <c r="D524" s="13" t="s">
        <v>2511</v>
      </c>
      <c r="E524" s="132">
        <v>9513</v>
      </c>
    </row>
    <row r="525" spans="1:5" ht="19.5" outlineLevel="2">
      <c r="A525" s="121" t="s">
        <v>1657</v>
      </c>
      <c r="B525" s="21" t="s">
        <v>1658</v>
      </c>
      <c r="C525" s="13" t="s">
        <v>1732</v>
      </c>
      <c r="D525" s="13" t="s">
        <v>2512</v>
      </c>
      <c r="E525" s="132">
        <v>12681</v>
      </c>
    </row>
    <row r="526" spans="1:5" ht="19.5" outlineLevel="2">
      <c r="A526" s="121" t="s">
        <v>1655</v>
      </c>
      <c r="B526" s="21" t="s">
        <v>1656</v>
      </c>
      <c r="C526" s="13" t="s">
        <v>1733</v>
      </c>
      <c r="D526" s="13" t="s">
        <v>2513</v>
      </c>
      <c r="E526" s="132">
        <v>17437</v>
      </c>
    </row>
    <row r="527" spans="1:5" ht="12.75" outlineLevel="2">
      <c r="A527" s="121" t="s">
        <v>845</v>
      </c>
      <c r="B527" s="21" t="s">
        <v>1022</v>
      </c>
      <c r="C527" s="13" t="s">
        <v>862</v>
      </c>
      <c r="D527" s="13" t="s">
        <v>2514</v>
      </c>
      <c r="E527" s="132">
        <v>18229</v>
      </c>
    </row>
    <row r="528" spans="1:5" ht="12.75" outlineLevel="2">
      <c r="A528" s="121" t="s">
        <v>1331</v>
      </c>
      <c r="B528" s="21" t="s">
        <v>1332</v>
      </c>
      <c r="C528" s="13" t="s">
        <v>525</v>
      </c>
      <c r="D528" s="13" t="s">
        <v>2515</v>
      </c>
      <c r="E528" s="132">
        <v>7927</v>
      </c>
    </row>
    <row r="529" spans="1:5" ht="12.75" outlineLevel="2">
      <c r="A529" s="121" t="s">
        <v>833</v>
      </c>
      <c r="B529" s="21" t="s">
        <v>834</v>
      </c>
      <c r="C529" s="13" t="s">
        <v>835</v>
      </c>
      <c r="D529" s="13" t="s">
        <v>835</v>
      </c>
      <c r="E529" s="132">
        <v>2576</v>
      </c>
    </row>
    <row r="530" spans="1:5" ht="19.5" outlineLevel="2">
      <c r="A530" s="121" t="s">
        <v>524</v>
      </c>
      <c r="B530" s="21" t="s">
        <v>1025</v>
      </c>
      <c r="C530" s="13" t="s">
        <v>1026</v>
      </c>
      <c r="D530" s="13" t="s">
        <v>1026</v>
      </c>
      <c r="E530" s="132">
        <v>5450</v>
      </c>
    </row>
    <row r="531" spans="1:9" s="6" customFormat="1" ht="12.75">
      <c r="A531" s="94" t="s">
        <v>1157</v>
      </c>
      <c r="B531" s="97"/>
      <c r="C531" s="96"/>
      <c r="D531" s="96"/>
      <c r="E531" s="127"/>
      <c r="H531" s="1"/>
      <c r="I531" s="1"/>
    </row>
    <row r="532" spans="1:9" s="11" customFormat="1" ht="12.75" outlineLevel="1">
      <c r="A532" s="101" t="s">
        <v>1283</v>
      </c>
      <c r="B532" s="104"/>
      <c r="C532" s="101"/>
      <c r="D532" s="101"/>
      <c r="E532" s="128"/>
      <c r="H532" s="1"/>
      <c r="I532" s="1"/>
    </row>
    <row r="533" spans="1:9" s="28" customFormat="1" ht="19.5" outlineLevel="2">
      <c r="A533" s="13" t="s">
        <v>3055</v>
      </c>
      <c r="B533" s="21" t="s">
        <v>797</v>
      </c>
      <c r="C533" s="13" t="s">
        <v>2786</v>
      </c>
      <c r="D533" s="13" t="s">
        <v>1298</v>
      </c>
      <c r="E533" s="134">
        <v>321439</v>
      </c>
      <c r="H533" s="1"/>
      <c r="I533" s="1"/>
    </row>
    <row r="534" spans="1:9" s="28" customFormat="1" ht="12.75" outlineLevel="2">
      <c r="A534" s="13" t="s">
        <v>3056</v>
      </c>
      <c r="B534" s="21" t="s">
        <v>1301</v>
      </c>
      <c r="C534" s="13" t="s">
        <v>2787</v>
      </c>
      <c r="D534" s="13" t="s">
        <v>1302</v>
      </c>
      <c r="E534" s="134">
        <v>256061</v>
      </c>
      <c r="H534" s="1"/>
      <c r="I534" s="1"/>
    </row>
    <row r="535" spans="1:9" s="28" customFormat="1" ht="12.75" outlineLevel="2">
      <c r="A535" s="13" t="s">
        <v>262</v>
      </c>
      <c r="B535" s="21" t="s">
        <v>1578</v>
      </c>
      <c r="C535" s="13" t="s">
        <v>271</v>
      </c>
      <c r="D535" s="13" t="s">
        <v>271</v>
      </c>
      <c r="E535" s="134">
        <v>263489</v>
      </c>
      <c r="H535" s="1"/>
      <c r="I535" s="1"/>
    </row>
    <row r="536" spans="1:9" s="28" customFormat="1" ht="19.5" outlineLevel="2">
      <c r="A536" s="13" t="s">
        <v>263</v>
      </c>
      <c r="B536" s="21" t="s">
        <v>1576</v>
      </c>
      <c r="C536" s="13" t="s">
        <v>272</v>
      </c>
      <c r="D536" s="13" t="s">
        <v>272</v>
      </c>
      <c r="E536" s="134">
        <v>366508</v>
      </c>
      <c r="H536" s="1"/>
      <c r="I536" s="1"/>
    </row>
    <row r="537" spans="1:9" s="28" customFormat="1" ht="19.5" outlineLevel="2">
      <c r="A537" s="13" t="s">
        <v>265</v>
      </c>
      <c r="B537" s="21" t="s">
        <v>1081</v>
      </c>
      <c r="C537" s="13" t="s">
        <v>273</v>
      </c>
      <c r="D537" s="13" t="s">
        <v>273</v>
      </c>
      <c r="E537" s="134">
        <v>370470</v>
      </c>
      <c r="H537" s="1"/>
      <c r="I537" s="1"/>
    </row>
    <row r="538" spans="1:9" s="28" customFormat="1" ht="19.5" outlineLevel="2">
      <c r="A538" s="13" t="s">
        <v>1164</v>
      </c>
      <c r="B538" s="21" t="s">
        <v>1165</v>
      </c>
      <c r="C538" s="13" t="s">
        <v>1762</v>
      </c>
      <c r="D538" s="13" t="s">
        <v>2199</v>
      </c>
      <c r="E538" s="134">
        <v>24767</v>
      </c>
      <c r="H538" s="1"/>
      <c r="I538" s="1"/>
    </row>
    <row r="539" spans="1:9" s="28" customFormat="1" ht="19.5" outlineLevel="2">
      <c r="A539" s="13" t="s">
        <v>1008</v>
      </c>
      <c r="B539" s="21" t="s">
        <v>1010</v>
      </c>
      <c r="C539" s="13" t="s">
        <v>2789</v>
      </c>
      <c r="D539" s="13" t="s">
        <v>796</v>
      </c>
      <c r="E539" s="134">
        <v>237734</v>
      </c>
      <c r="H539" s="1"/>
      <c r="I539" s="1"/>
    </row>
    <row r="540" spans="1:9" s="28" customFormat="1" ht="12.75" outlineLevel="2">
      <c r="A540" s="13" t="s">
        <v>1009</v>
      </c>
      <c r="B540" s="21" t="s">
        <v>1299</v>
      </c>
      <c r="C540" s="13" t="s">
        <v>2790</v>
      </c>
      <c r="D540" s="13" t="s">
        <v>1300</v>
      </c>
      <c r="E540" s="134">
        <v>262500</v>
      </c>
      <c r="H540" s="1"/>
      <c r="I540" s="1"/>
    </row>
    <row r="541" spans="1:9" s="28" customFormat="1" ht="12.75" outlineLevel="2">
      <c r="A541" s="13" t="s">
        <v>868</v>
      </c>
      <c r="B541" s="21" t="s">
        <v>738</v>
      </c>
      <c r="C541" s="13" t="s">
        <v>619</v>
      </c>
      <c r="D541" s="13" t="s">
        <v>2200</v>
      </c>
      <c r="E541" s="134">
        <v>13374</v>
      </c>
      <c r="H541" s="1"/>
      <c r="I541" s="1"/>
    </row>
    <row r="542" spans="1:9" s="28" customFormat="1" ht="12.75" outlineLevel="2">
      <c r="A542" s="13" t="s">
        <v>869</v>
      </c>
      <c r="B542" s="21" t="s">
        <v>739</v>
      </c>
      <c r="C542" s="13" t="s">
        <v>1454</v>
      </c>
      <c r="D542" s="13" t="s">
        <v>2201</v>
      </c>
      <c r="E542" s="134">
        <v>13374</v>
      </c>
      <c r="H542" s="1"/>
      <c r="I542" s="1"/>
    </row>
    <row r="543" spans="1:9" s="28" customFormat="1" ht="12.75" outlineLevel="2">
      <c r="A543" s="13" t="s">
        <v>870</v>
      </c>
      <c r="B543" s="21" t="s">
        <v>740</v>
      </c>
      <c r="C543" s="13" t="s">
        <v>620</v>
      </c>
      <c r="D543" s="13" t="s">
        <v>2202</v>
      </c>
      <c r="E543" s="134">
        <v>13374</v>
      </c>
      <c r="H543" s="1"/>
      <c r="I543" s="1"/>
    </row>
    <row r="544" spans="1:9" s="28" customFormat="1" ht="12.75" outlineLevel="2">
      <c r="A544" s="13" t="s">
        <v>573</v>
      </c>
      <c r="B544" s="21" t="s">
        <v>741</v>
      </c>
      <c r="C544" s="13" t="s">
        <v>621</v>
      </c>
      <c r="D544" s="13" t="s">
        <v>2203</v>
      </c>
      <c r="E544" s="134">
        <v>9906</v>
      </c>
      <c r="H544" s="1"/>
      <c r="I544" s="1"/>
    </row>
    <row r="545" spans="1:9" s="6" customFormat="1" ht="12.75">
      <c r="A545" s="94" t="s">
        <v>2721</v>
      </c>
      <c r="B545" s="97"/>
      <c r="C545" s="96"/>
      <c r="D545" s="96"/>
      <c r="E545" s="127"/>
      <c r="H545" s="1"/>
      <c r="I545" s="1"/>
    </row>
    <row r="546" spans="1:9" s="11" customFormat="1" ht="12.75" outlineLevel="1">
      <c r="A546" s="101" t="s">
        <v>1638</v>
      </c>
      <c r="B546" s="104"/>
      <c r="C546" s="101"/>
      <c r="D546" s="101"/>
      <c r="E546" s="128"/>
      <c r="H546" s="1"/>
      <c r="I546" s="1"/>
    </row>
    <row r="547" spans="1:5" ht="39" outlineLevel="2">
      <c r="A547" s="121" t="s">
        <v>1726</v>
      </c>
      <c r="B547" s="21" t="s">
        <v>1645</v>
      </c>
      <c r="C547" s="13" t="s">
        <v>2791</v>
      </c>
      <c r="D547" s="13" t="s">
        <v>2444</v>
      </c>
      <c r="E547" s="132">
        <v>8003825</v>
      </c>
    </row>
    <row r="548" spans="1:5" ht="39" outlineLevel="2">
      <c r="A548" s="121" t="s">
        <v>1727</v>
      </c>
      <c r="B548" s="21" t="s">
        <v>712</v>
      </c>
      <c r="C548" s="13" t="s">
        <v>2792</v>
      </c>
      <c r="D548" s="13" t="s">
        <v>2445</v>
      </c>
      <c r="E548" s="132">
        <v>8003825</v>
      </c>
    </row>
    <row r="549" spans="1:9" s="6" customFormat="1" ht="12.75">
      <c r="A549" s="94" t="s">
        <v>2722</v>
      </c>
      <c r="B549" s="97"/>
      <c r="C549" s="96"/>
      <c r="D549" s="96"/>
      <c r="E549" s="127"/>
      <c r="H549" s="1"/>
      <c r="I549" s="1"/>
    </row>
    <row r="550" spans="1:9" s="11" customFormat="1" ht="12.75" outlineLevel="1">
      <c r="A550" s="101" t="s">
        <v>2709</v>
      </c>
      <c r="B550" s="104"/>
      <c r="C550" s="101"/>
      <c r="D550" s="101"/>
      <c r="E550" s="128"/>
      <c r="H550" s="1"/>
      <c r="I550" s="1"/>
    </row>
    <row r="551" spans="1:5" ht="12.75" outlineLevel="2">
      <c r="A551" s="121" t="s">
        <v>1317</v>
      </c>
      <c r="B551" s="21" t="s">
        <v>1494</v>
      </c>
      <c r="C551" s="13" t="s">
        <v>392</v>
      </c>
      <c r="D551" s="13" t="s">
        <v>2401</v>
      </c>
      <c r="E551" s="132">
        <v>53073</v>
      </c>
    </row>
    <row r="552" spans="1:5" ht="12.75" outlineLevel="2">
      <c r="A552" s="121" t="s">
        <v>1318</v>
      </c>
      <c r="B552" s="21" t="s">
        <v>63</v>
      </c>
      <c r="C552" s="13" t="s">
        <v>393</v>
      </c>
      <c r="D552" s="13" t="s">
        <v>2402</v>
      </c>
      <c r="E552" s="132">
        <v>53073</v>
      </c>
    </row>
    <row r="553" spans="1:5" ht="12.75" outlineLevel="2">
      <c r="A553" s="121" t="s">
        <v>1319</v>
      </c>
      <c r="B553" s="21" t="s">
        <v>64</v>
      </c>
      <c r="C553" s="13" t="s">
        <v>394</v>
      </c>
      <c r="D553" s="13" t="s">
        <v>2403</v>
      </c>
      <c r="E553" s="132">
        <v>53073</v>
      </c>
    </row>
    <row r="554" spans="1:5" ht="12.75" outlineLevel="2">
      <c r="A554" s="121" t="s">
        <v>1320</v>
      </c>
      <c r="B554" s="21" t="s">
        <v>65</v>
      </c>
      <c r="C554" s="13" t="s">
        <v>395</v>
      </c>
      <c r="D554" s="13" t="s">
        <v>2404</v>
      </c>
      <c r="E554" s="132">
        <v>53073</v>
      </c>
    </row>
    <row r="555" spans="1:5" ht="12.75" outlineLevel="2">
      <c r="A555" s="121" t="s">
        <v>1321</v>
      </c>
      <c r="B555" s="21" t="s">
        <v>66</v>
      </c>
      <c r="C555" s="13" t="s">
        <v>396</v>
      </c>
      <c r="D555" s="13" t="s">
        <v>2405</v>
      </c>
      <c r="E555" s="132">
        <v>53073</v>
      </c>
    </row>
    <row r="556" spans="1:5" ht="12.75" customHeight="1" outlineLevel="2">
      <c r="A556" s="121" t="s">
        <v>1322</v>
      </c>
      <c r="B556" s="21" t="s">
        <v>67</v>
      </c>
      <c r="C556" s="13" t="s">
        <v>397</v>
      </c>
      <c r="D556" s="13" t="s">
        <v>2406</v>
      </c>
      <c r="E556" s="132">
        <v>53073</v>
      </c>
    </row>
    <row r="557" spans="1:5" ht="12.75" outlineLevel="2">
      <c r="A557" s="121" t="s">
        <v>1323</v>
      </c>
      <c r="B557" s="21" t="s">
        <v>1424</v>
      </c>
      <c r="C557" s="13" t="s">
        <v>398</v>
      </c>
      <c r="D557" s="13" t="s">
        <v>2407</v>
      </c>
      <c r="E557" s="132">
        <v>53073</v>
      </c>
    </row>
    <row r="558" spans="1:5" ht="12.75" outlineLevel="2">
      <c r="A558" s="121" t="s">
        <v>1324</v>
      </c>
      <c r="B558" s="21" t="s">
        <v>1425</v>
      </c>
      <c r="C558" s="13" t="s">
        <v>399</v>
      </c>
      <c r="D558" s="13" t="s">
        <v>2408</v>
      </c>
      <c r="E558" s="132">
        <v>53073</v>
      </c>
    </row>
    <row r="559" spans="1:5" ht="12.75" outlineLevel="2">
      <c r="A559" s="121" t="s">
        <v>1325</v>
      </c>
      <c r="B559" s="21" t="s">
        <v>1749</v>
      </c>
      <c r="C559" s="13" t="s">
        <v>400</v>
      </c>
      <c r="D559" s="13" t="s">
        <v>2409</v>
      </c>
      <c r="E559" s="132">
        <v>53073</v>
      </c>
    </row>
    <row r="560" spans="1:5" ht="12.75" outlineLevel="2">
      <c r="A560" s="121" t="s">
        <v>1326</v>
      </c>
      <c r="B560" s="21" t="s">
        <v>550</v>
      </c>
      <c r="C560" s="13" t="s">
        <v>401</v>
      </c>
      <c r="D560" s="13" t="s">
        <v>2410</v>
      </c>
      <c r="E560" s="132">
        <v>53073</v>
      </c>
    </row>
    <row r="561" spans="1:5" ht="12.75" outlineLevel="2">
      <c r="A561" s="121" t="s">
        <v>1327</v>
      </c>
      <c r="B561" s="21" t="s">
        <v>551</v>
      </c>
      <c r="C561" s="13" t="s">
        <v>402</v>
      </c>
      <c r="D561" s="13" t="s">
        <v>2411</v>
      </c>
      <c r="E561" s="132">
        <v>53073</v>
      </c>
    </row>
    <row r="562" spans="1:9" s="11" customFormat="1" ht="12.75" outlineLevel="1">
      <c r="A562" s="101" t="s">
        <v>2710</v>
      </c>
      <c r="B562" s="104"/>
      <c r="C562" s="101"/>
      <c r="D562" s="101"/>
      <c r="E562" s="128"/>
      <c r="H562" s="1"/>
      <c r="I562" s="1"/>
    </row>
    <row r="563" spans="1:5" ht="19.5" outlineLevel="2">
      <c r="A563" s="121" t="s">
        <v>31</v>
      </c>
      <c r="B563" s="21" t="s">
        <v>552</v>
      </c>
      <c r="C563" s="13" t="s">
        <v>17</v>
      </c>
      <c r="D563" s="13" t="s">
        <v>2412</v>
      </c>
      <c r="E563" s="132">
        <v>53073</v>
      </c>
    </row>
    <row r="564" spans="1:5" ht="19.5" outlineLevel="2">
      <c r="A564" s="121" t="s">
        <v>32</v>
      </c>
      <c r="B564" s="21" t="s">
        <v>553</v>
      </c>
      <c r="C564" s="13" t="s">
        <v>18</v>
      </c>
      <c r="D564" s="13" t="s">
        <v>2413</v>
      </c>
      <c r="E564" s="132">
        <v>53073</v>
      </c>
    </row>
    <row r="565" spans="1:5" ht="19.5" outlineLevel="2">
      <c r="A565" s="121" t="s">
        <v>33</v>
      </c>
      <c r="B565" s="21" t="s">
        <v>554</v>
      </c>
      <c r="C565" s="13" t="s">
        <v>19</v>
      </c>
      <c r="D565" s="13" t="s">
        <v>2414</v>
      </c>
      <c r="E565" s="132">
        <v>53073</v>
      </c>
    </row>
    <row r="566" spans="1:5" ht="19.5" outlineLevel="2">
      <c r="A566" s="121" t="s">
        <v>34</v>
      </c>
      <c r="B566" s="21" t="s">
        <v>115</v>
      </c>
      <c r="C566" s="13" t="s">
        <v>1183</v>
      </c>
      <c r="D566" s="13" t="s">
        <v>2415</v>
      </c>
      <c r="E566" s="132">
        <v>53073</v>
      </c>
    </row>
    <row r="567" spans="1:5" ht="19.5" outlineLevel="2">
      <c r="A567" s="121" t="s">
        <v>35</v>
      </c>
      <c r="B567" s="21" t="s">
        <v>116</v>
      </c>
      <c r="C567" s="13" t="s">
        <v>1184</v>
      </c>
      <c r="D567" s="13" t="s">
        <v>2416</v>
      </c>
      <c r="E567" s="132">
        <v>53073</v>
      </c>
    </row>
    <row r="568" spans="1:9" s="11" customFormat="1" ht="12.75" outlineLevel="1">
      <c r="A568" s="101" t="s">
        <v>2711</v>
      </c>
      <c r="B568" s="104"/>
      <c r="C568" s="101"/>
      <c r="D568" s="101"/>
      <c r="E568" s="128"/>
      <c r="H568" s="1"/>
      <c r="I568" s="1"/>
    </row>
    <row r="569" spans="1:5" ht="19.5" outlineLevel="2">
      <c r="A569" s="121" t="s">
        <v>36</v>
      </c>
      <c r="B569" s="21" t="s">
        <v>1185</v>
      </c>
      <c r="C569" s="13" t="s">
        <v>403</v>
      </c>
      <c r="D569" s="13" t="s">
        <v>2417</v>
      </c>
      <c r="E569" s="132">
        <v>119710</v>
      </c>
    </row>
    <row r="570" spans="1:5" ht="19.5" outlineLevel="2">
      <c r="A570" s="121" t="s">
        <v>37</v>
      </c>
      <c r="B570" s="21" t="s">
        <v>1186</v>
      </c>
      <c r="C570" s="13" t="s">
        <v>404</v>
      </c>
      <c r="D570" s="13" t="s">
        <v>2418</v>
      </c>
      <c r="E570" s="132">
        <v>119710</v>
      </c>
    </row>
    <row r="571" spans="1:5" ht="19.5" outlineLevel="2">
      <c r="A571" s="121" t="s">
        <v>337</v>
      </c>
      <c r="B571" s="21" t="s">
        <v>1187</v>
      </c>
      <c r="C571" s="13" t="s">
        <v>405</v>
      </c>
      <c r="D571" s="13" t="s">
        <v>2419</v>
      </c>
      <c r="E571" s="132">
        <v>119710</v>
      </c>
    </row>
    <row r="572" spans="1:5" ht="19.5" outlineLevel="2">
      <c r="A572" s="121" t="s">
        <v>338</v>
      </c>
      <c r="B572" s="21" t="s">
        <v>1188</v>
      </c>
      <c r="C572" s="13" t="s">
        <v>406</v>
      </c>
      <c r="D572" s="13" t="s">
        <v>2420</v>
      </c>
      <c r="E572" s="132">
        <v>119710</v>
      </c>
    </row>
    <row r="573" spans="1:5" ht="19.5" outlineLevel="2">
      <c r="A573" s="121" t="s">
        <v>339</v>
      </c>
      <c r="B573" s="21" t="s">
        <v>1189</v>
      </c>
      <c r="C573" s="13" t="s">
        <v>407</v>
      </c>
      <c r="D573" s="13" t="s">
        <v>2421</v>
      </c>
      <c r="E573" s="132">
        <v>119710</v>
      </c>
    </row>
    <row r="574" spans="1:5" ht="19.5" outlineLevel="2">
      <c r="A574" s="121" t="s">
        <v>340</v>
      </c>
      <c r="B574" s="21" t="s">
        <v>1190</v>
      </c>
      <c r="C574" s="13" t="s">
        <v>408</v>
      </c>
      <c r="D574" s="13" t="s">
        <v>2422</v>
      </c>
      <c r="E574" s="132">
        <v>119710</v>
      </c>
    </row>
    <row r="575" spans="1:5" ht="19.5" outlineLevel="2">
      <c r="A575" s="121" t="s">
        <v>341</v>
      </c>
      <c r="B575" s="21" t="s">
        <v>1191</v>
      </c>
      <c r="C575" s="13" t="s">
        <v>409</v>
      </c>
      <c r="D575" s="13" t="s">
        <v>2423</v>
      </c>
      <c r="E575" s="132">
        <v>119710</v>
      </c>
    </row>
    <row r="576" spans="1:5" ht="19.5" outlineLevel="2">
      <c r="A576" s="121" t="s">
        <v>342</v>
      </c>
      <c r="B576" s="21" t="s">
        <v>16</v>
      </c>
      <c r="C576" s="13" t="s">
        <v>410</v>
      </c>
      <c r="D576" s="13" t="s">
        <v>2424</v>
      </c>
      <c r="E576" s="132">
        <v>119710</v>
      </c>
    </row>
    <row r="577" spans="1:5" ht="19.5" outlineLevel="2">
      <c r="A577" s="121" t="s">
        <v>343</v>
      </c>
      <c r="B577" s="21" t="s">
        <v>587</v>
      </c>
      <c r="C577" s="13" t="s">
        <v>411</v>
      </c>
      <c r="D577" s="13" t="s">
        <v>2425</v>
      </c>
      <c r="E577" s="132">
        <v>119710</v>
      </c>
    </row>
    <row r="578" spans="1:9" s="11" customFormat="1" ht="12.75" outlineLevel="1">
      <c r="A578" s="101" t="s">
        <v>2712</v>
      </c>
      <c r="B578" s="104"/>
      <c r="C578" s="101"/>
      <c r="D578" s="101"/>
      <c r="E578" s="128"/>
      <c r="H578" s="1"/>
      <c r="I578" s="1"/>
    </row>
    <row r="579" spans="1:5" ht="12.75" outlineLevel="2">
      <c r="A579" s="121" t="s">
        <v>68</v>
      </c>
      <c r="B579" s="21" t="s">
        <v>69</v>
      </c>
      <c r="C579" s="13" t="s">
        <v>1217</v>
      </c>
      <c r="D579" s="13" t="s">
        <v>2426</v>
      </c>
      <c r="E579" s="132">
        <v>4955</v>
      </c>
    </row>
    <row r="580" spans="1:5" ht="12.75" outlineLevel="2">
      <c r="A580" s="121" t="s">
        <v>70</v>
      </c>
      <c r="B580" s="21" t="s">
        <v>71</v>
      </c>
      <c r="C580" s="13" t="s">
        <v>1218</v>
      </c>
      <c r="D580" s="13" t="s">
        <v>2427</v>
      </c>
      <c r="E580" s="132">
        <v>7433</v>
      </c>
    </row>
    <row r="581" spans="1:9" s="11" customFormat="1" ht="12.75" outlineLevel="1">
      <c r="A581" s="101" t="s">
        <v>2713</v>
      </c>
      <c r="B581" s="104"/>
      <c r="C581" s="101"/>
      <c r="D581" s="101"/>
      <c r="E581" s="128"/>
      <c r="H581" s="1"/>
      <c r="I581" s="1"/>
    </row>
    <row r="582" spans="1:5" ht="19.5" outlineLevel="2">
      <c r="A582" s="121" t="s">
        <v>1222</v>
      </c>
      <c r="B582" s="21" t="s">
        <v>1219</v>
      </c>
      <c r="C582" s="13" t="s">
        <v>1869</v>
      </c>
      <c r="D582" s="13" t="s">
        <v>2428</v>
      </c>
      <c r="E582" s="132">
        <v>22826</v>
      </c>
    </row>
    <row r="583" spans="1:5" ht="19.5" outlineLevel="2">
      <c r="A583" s="121" t="s">
        <v>1224</v>
      </c>
      <c r="B583" s="21" t="s">
        <v>1220</v>
      </c>
      <c r="C583" s="13" t="s">
        <v>1870</v>
      </c>
      <c r="D583" s="13" t="s">
        <v>2429</v>
      </c>
      <c r="E583" s="132">
        <v>22826</v>
      </c>
    </row>
    <row r="584" spans="1:5" ht="19.5" outlineLevel="2">
      <c r="A584" s="121" t="s">
        <v>1223</v>
      </c>
      <c r="B584" s="21" t="s">
        <v>1027</v>
      </c>
      <c r="C584" s="13" t="s">
        <v>1871</v>
      </c>
      <c r="D584" s="13" t="s">
        <v>2430</v>
      </c>
      <c r="E584" s="132">
        <v>22826</v>
      </c>
    </row>
    <row r="585" spans="1:5" ht="19.5" outlineLevel="2">
      <c r="A585" s="121" t="s">
        <v>1225</v>
      </c>
      <c r="B585" s="21" t="s">
        <v>1028</v>
      </c>
      <c r="C585" s="13" t="s">
        <v>1872</v>
      </c>
      <c r="D585" s="13" t="s">
        <v>2431</v>
      </c>
      <c r="E585" s="132">
        <v>22826</v>
      </c>
    </row>
    <row r="586" spans="1:9" s="6" customFormat="1" ht="12.75">
      <c r="A586" s="94" t="s">
        <v>1559</v>
      </c>
      <c r="B586" s="97"/>
      <c r="C586" s="96"/>
      <c r="D586" s="96"/>
      <c r="E586" s="127"/>
      <c r="H586" s="1"/>
      <c r="I586" s="1"/>
    </row>
    <row r="587" spans="1:9" s="11" customFormat="1" ht="12.75" outlineLevel="1">
      <c r="A587" s="101" t="s">
        <v>3838</v>
      </c>
      <c r="B587" s="104"/>
      <c r="C587" s="101"/>
      <c r="D587" s="101"/>
      <c r="E587" s="128"/>
      <c r="H587" s="1"/>
      <c r="I587" s="1"/>
    </row>
    <row r="588" spans="1:5" ht="12.75" outlineLevel="2">
      <c r="A588" s="16" t="s">
        <v>3231</v>
      </c>
      <c r="B588" s="21" t="s">
        <v>3766</v>
      </c>
      <c r="C588" s="13" t="s">
        <v>3803</v>
      </c>
      <c r="D588" s="13" t="s">
        <v>3620</v>
      </c>
      <c r="E588" s="132">
        <v>38074</v>
      </c>
    </row>
    <row r="589" spans="1:5" ht="12.75" outlineLevel="2">
      <c r="A589" s="16" t="s">
        <v>3232</v>
      </c>
      <c r="B589" s="21" t="s">
        <v>3767</v>
      </c>
      <c r="C589" s="13" t="s">
        <v>3804</v>
      </c>
      <c r="D589" s="13" t="s">
        <v>3621</v>
      </c>
      <c r="E589" s="132">
        <v>58977</v>
      </c>
    </row>
    <row r="590" spans="1:5" ht="12.75" outlineLevel="2">
      <c r="A590" s="16" t="s">
        <v>3233</v>
      </c>
      <c r="B590" s="21" t="s">
        <v>3768</v>
      </c>
      <c r="C590" s="13" t="s">
        <v>3802</v>
      </c>
      <c r="D590" s="13" t="s">
        <v>3622</v>
      </c>
      <c r="E590" s="132">
        <v>79631</v>
      </c>
    </row>
    <row r="591" spans="1:5" ht="12.75" outlineLevel="2">
      <c r="A591" s="16" t="s">
        <v>3459</v>
      </c>
      <c r="B591" s="21" t="s">
        <v>3769</v>
      </c>
      <c r="C591" s="13" t="s">
        <v>3805</v>
      </c>
      <c r="D591" s="13" t="s">
        <v>3623</v>
      </c>
      <c r="E591" s="132">
        <v>56737</v>
      </c>
    </row>
    <row r="592" spans="1:5" ht="12.75" outlineLevel="2">
      <c r="A592" s="16" t="s">
        <v>3460</v>
      </c>
      <c r="B592" s="21" t="s">
        <v>3770</v>
      </c>
      <c r="C592" s="13" t="s">
        <v>3806</v>
      </c>
      <c r="D592" s="13" t="s">
        <v>3624</v>
      </c>
      <c r="E592" s="132">
        <v>77640</v>
      </c>
    </row>
    <row r="593" spans="1:5" ht="12.75" outlineLevel="2">
      <c r="A593" s="16" t="s">
        <v>3461</v>
      </c>
      <c r="B593" s="21" t="s">
        <v>3771</v>
      </c>
      <c r="C593" s="13" t="s">
        <v>3807</v>
      </c>
      <c r="D593" s="13" t="s">
        <v>3625</v>
      </c>
      <c r="E593" s="132">
        <v>98292</v>
      </c>
    </row>
    <row r="594" spans="1:5" ht="12.75" outlineLevel="2">
      <c r="A594" s="16" t="s">
        <v>3462</v>
      </c>
      <c r="B594" s="21" t="s">
        <v>3772</v>
      </c>
      <c r="C594" s="13" t="s">
        <v>3808</v>
      </c>
      <c r="D594" s="13" t="s">
        <v>3626</v>
      </c>
      <c r="E594" s="132">
        <v>57980</v>
      </c>
    </row>
    <row r="595" spans="1:5" ht="12.75" outlineLevel="2">
      <c r="A595" s="16" t="s">
        <v>3463</v>
      </c>
      <c r="B595" s="21" t="s">
        <v>3773</v>
      </c>
      <c r="C595" s="13" t="s">
        <v>3809</v>
      </c>
      <c r="D595" s="13" t="s">
        <v>3627</v>
      </c>
      <c r="E595" s="132">
        <v>78884</v>
      </c>
    </row>
    <row r="596" spans="1:5" ht="12.75" outlineLevel="2">
      <c r="A596" s="16" t="s">
        <v>3464</v>
      </c>
      <c r="B596" s="21" t="s">
        <v>3774</v>
      </c>
      <c r="C596" s="13" t="s">
        <v>3810</v>
      </c>
      <c r="D596" s="13" t="s">
        <v>3628</v>
      </c>
      <c r="E596" s="132">
        <v>99536</v>
      </c>
    </row>
    <row r="597" spans="1:5" ht="12.75" outlineLevel="2">
      <c r="A597" s="16" t="s">
        <v>3465</v>
      </c>
      <c r="B597" s="21" t="s">
        <v>3775</v>
      </c>
      <c r="C597" s="13" t="s">
        <v>3811</v>
      </c>
      <c r="D597" s="13" t="s">
        <v>3629</v>
      </c>
      <c r="E597" s="132">
        <v>76644</v>
      </c>
    </row>
    <row r="598" spans="1:5" ht="12.75" outlineLevel="2">
      <c r="A598" s="16" t="s">
        <v>3466</v>
      </c>
      <c r="B598" s="21" t="s">
        <v>3776</v>
      </c>
      <c r="C598" s="13" t="s">
        <v>3812</v>
      </c>
      <c r="D598" s="13" t="s">
        <v>3630</v>
      </c>
      <c r="E598" s="132">
        <v>97548</v>
      </c>
    </row>
    <row r="599" spans="1:5" ht="12.75" outlineLevel="2">
      <c r="A599" s="16" t="s">
        <v>3467</v>
      </c>
      <c r="B599" s="21" t="s">
        <v>3777</v>
      </c>
      <c r="C599" s="13" t="s">
        <v>3813</v>
      </c>
      <c r="D599" s="13" t="s">
        <v>3631</v>
      </c>
      <c r="E599" s="132">
        <v>118199</v>
      </c>
    </row>
    <row r="600" spans="1:5" ht="12.75" outlineLevel="2">
      <c r="A600" s="16" t="s">
        <v>3468</v>
      </c>
      <c r="B600" s="21" t="s">
        <v>3778</v>
      </c>
      <c r="C600" s="13" t="s">
        <v>3814</v>
      </c>
      <c r="D600" s="13" t="s">
        <v>3632</v>
      </c>
      <c r="E600" s="132">
        <v>64823</v>
      </c>
    </row>
    <row r="601" spans="1:5" ht="12.75" outlineLevel="2">
      <c r="A601" s="16" t="s">
        <v>3469</v>
      </c>
      <c r="B601" s="21" t="s">
        <v>3779</v>
      </c>
      <c r="C601" s="13" t="s">
        <v>3815</v>
      </c>
      <c r="D601" s="13" t="s">
        <v>3633</v>
      </c>
      <c r="E601" s="132">
        <v>85727</v>
      </c>
    </row>
    <row r="602" spans="1:5" ht="12.75" outlineLevel="2">
      <c r="A602" s="16" t="s">
        <v>3470</v>
      </c>
      <c r="B602" s="21" t="s">
        <v>3780</v>
      </c>
      <c r="C602" s="13" t="s">
        <v>3816</v>
      </c>
      <c r="D602" s="13" t="s">
        <v>3634</v>
      </c>
      <c r="E602" s="132">
        <v>106378</v>
      </c>
    </row>
    <row r="603" spans="1:5" ht="12.75" outlineLevel="2">
      <c r="A603" s="16" t="s">
        <v>3471</v>
      </c>
      <c r="B603" s="21" t="s">
        <v>3781</v>
      </c>
      <c r="C603" s="13" t="s">
        <v>3817</v>
      </c>
      <c r="D603" s="13" t="s">
        <v>3635</v>
      </c>
      <c r="E603" s="132">
        <v>83486</v>
      </c>
    </row>
    <row r="604" spans="1:5" ht="12.75" outlineLevel="2">
      <c r="A604" s="16" t="s">
        <v>3472</v>
      </c>
      <c r="B604" s="21" t="s">
        <v>3782</v>
      </c>
      <c r="C604" s="13" t="s">
        <v>3818</v>
      </c>
      <c r="D604" s="13" t="s">
        <v>3636</v>
      </c>
      <c r="E604" s="132">
        <v>104391</v>
      </c>
    </row>
    <row r="605" spans="1:5" ht="12.75" outlineLevel="2">
      <c r="A605" s="16" t="s">
        <v>3473</v>
      </c>
      <c r="B605" s="21" t="s">
        <v>3783</v>
      </c>
      <c r="C605" s="13" t="s">
        <v>3819</v>
      </c>
      <c r="D605" s="13" t="s">
        <v>3637</v>
      </c>
      <c r="E605" s="132">
        <v>125042</v>
      </c>
    </row>
    <row r="606" spans="1:9" s="11" customFormat="1" ht="12.75" outlineLevel="1">
      <c r="A606" s="101" t="s">
        <v>3839</v>
      </c>
      <c r="B606" s="104"/>
      <c r="C606" s="101"/>
      <c r="D606" s="101"/>
      <c r="E606" s="128"/>
      <c r="H606" s="1"/>
      <c r="I606" s="1"/>
    </row>
    <row r="607" spans="1:5" ht="12.75" outlineLevel="2">
      <c r="A607" s="115" t="s">
        <v>3474</v>
      </c>
      <c r="B607" s="116" t="s">
        <v>3784</v>
      </c>
      <c r="C607" s="33" t="s">
        <v>3820</v>
      </c>
      <c r="D607" s="33" t="s">
        <v>3638</v>
      </c>
      <c r="E607" s="133">
        <v>109737</v>
      </c>
    </row>
    <row r="608" spans="1:5" ht="12.75" outlineLevel="2">
      <c r="A608" s="16" t="s">
        <v>3475</v>
      </c>
      <c r="B608" s="21" t="s">
        <v>3785</v>
      </c>
      <c r="C608" s="13" t="s">
        <v>3821</v>
      </c>
      <c r="D608" s="13" t="s">
        <v>3639</v>
      </c>
      <c r="E608" s="132">
        <v>124669</v>
      </c>
    </row>
    <row r="609" spans="1:5" ht="12.75" outlineLevel="2">
      <c r="A609" s="16" t="s">
        <v>3476</v>
      </c>
      <c r="B609" s="21" t="s">
        <v>3786</v>
      </c>
      <c r="C609" s="13" t="s">
        <v>3822</v>
      </c>
      <c r="D609" s="13" t="s">
        <v>3640</v>
      </c>
      <c r="E609" s="132">
        <v>140967</v>
      </c>
    </row>
    <row r="610" spans="1:5" ht="12.75" outlineLevel="2">
      <c r="A610" s="16" t="s">
        <v>3477</v>
      </c>
      <c r="B610" s="21" t="s">
        <v>3787</v>
      </c>
      <c r="C610" s="13" t="s">
        <v>3823</v>
      </c>
      <c r="D610" s="13" t="s">
        <v>3641</v>
      </c>
      <c r="E610" s="132">
        <v>128402</v>
      </c>
    </row>
    <row r="611" spans="1:5" ht="12.75" outlineLevel="2">
      <c r="A611" s="16" t="s">
        <v>3478</v>
      </c>
      <c r="B611" s="21" t="s">
        <v>3788</v>
      </c>
      <c r="C611" s="13" t="s">
        <v>3824</v>
      </c>
      <c r="D611" s="13" t="s">
        <v>3642</v>
      </c>
      <c r="E611" s="132">
        <v>143331</v>
      </c>
    </row>
    <row r="612" spans="1:5" ht="12.75" outlineLevel="2">
      <c r="A612" s="16" t="s">
        <v>3479</v>
      </c>
      <c r="B612" s="21" t="s">
        <v>3789</v>
      </c>
      <c r="C612" s="13" t="s">
        <v>3825</v>
      </c>
      <c r="D612" s="13" t="s">
        <v>3643</v>
      </c>
      <c r="E612" s="132">
        <v>159630</v>
      </c>
    </row>
    <row r="613" spans="1:5" ht="12.75" outlineLevel="2">
      <c r="A613" s="16" t="s">
        <v>3480</v>
      </c>
      <c r="B613" s="21" t="s">
        <v>3790</v>
      </c>
      <c r="C613" s="13" t="s">
        <v>3826</v>
      </c>
      <c r="D613" s="13" t="s">
        <v>3644</v>
      </c>
      <c r="E613" s="132">
        <v>129646</v>
      </c>
    </row>
    <row r="614" spans="1:5" ht="12.75" outlineLevel="2">
      <c r="A614" s="16" t="s">
        <v>3481</v>
      </c>
      <c r="B614" s="21" t="s">
        <v>3791</v>
      </c>
      <c r="C614" s="13" t="s">
        <v>3827</v>
      </c>
      <c r="D614" s="13" t="s">
        <v>3645</v>
      </c>
      <c r="E614" s="132">
        <v>144576</v>
      </c>
    </row>
    <row r="615" spans="1:5" ht="12.75" outlineLevel="2">
      <c r="A615" s="16" t="s">
        <v>3482</v>
      </c>
      <c r="B615" s="21" t="s">
        <v>3792</v>
      </c>
      <c r="C615" s="13" t="s">
        <v>3828</v>
      </c>
      <c r="D615" s="13" t="s">
        <v>3646</v>
      </c>
      <c r="E615" s="132">
        <v>160873</v>
      </c>
    </row>
    <row r="616" spans="1:5" ht="12.75" outlineLevel="2">
      <c r="A616" s="16" t="s">
        <v>3483</v>
      </c>
      <c r="B616" s="21" t="s">
        <v>3793</v>
      </c>
      <c r="C616" s="13" t="s">
        <v>3829</v>
      </c>
      <c r="D616" s="13" t="s">
        <v>3647</v>
      </c>
      <c r="E616" s="132">
        <v>148309</v>
      </c>
    </row>
    <row r="617" spans="1:5" ht="12.75" outlineLevel="2">
      <c r="A617" s="16" t="s">
        <v>3484</v>
      </c>
      <c r="B617" s="21" t="s">
        <v>3794</v>
      </c>
      <c r="C617" s="13" t="s">
        <v>3830</v>
      </c>
      <c r="D617" s="13" t="s">
        <v>3648</v>
      </c>
      <c r="E617" s="132">
        <v>163238</v>
      </c>
    </row>
    <row r="618" spans="1:5" ht="12.75" outlineLevel="2">
      <c r="A618" s="16" t="s">
        <v>3485</v>
      </c>
      <c r="B618" s="21" t="s">
        <v>3795</v>
      </c>
      <c r="C618" s="13" t="s">
        <v>3831</v>
      </c>
      <c r="D618" s="13" t="s">
        <v>3649</v>
      </c>
      <c r="E618" s="132">
        <v>179537</v>
      </c>
    </row>
    <row r="619" spans="1:5" ht="12.75" outlineLevel="2">
      <c r="A619" s="16" t="s">
        <v>3486</v>
      </c>
      <c r="B619" s="21" t="s">
        <v>3796</v>
      </c>
      <c r="C619" s="13" t="s">
        <v>3832</v>
      </c>
      <c r="D619" s="13" t="s">
        <v>3650</v>
      </c>
      <c r="E619" s="132">
        <v>136488</v>
      </c>
    </row>
    <row r="620" spans="1:5" ht="12.75" outlineLevel="2">
      <c r="A620" s="16" t="s">
        <v>3487</v>
      </c>
      <c r="B620" s="21" t="s">
        <v>3797</v>
      </c>
      <c r="C620" s="13" t="s">
        <v>3833</v>
      </c>
      <c r="D620" s="13" t="s">
        <v>3651</v>
      </c>
      <c r="E620" s="132">
        <v>151419</v>
      </c>
    </row>
    <row r="621" spans="1:5" ht="12.75" outlineLevel="2">
      <c r="A621" s="16" t="s">
        <v>3488</v>
      </c>
      <c r="B621" s="21" t="s">
        <v>3798</v>
      </c>
      <c r="C621" s="13" t="s">
        <v>3834</v>
      </c>
      <c r="D621" s="13" t="s">
        <v>3652</v>
      </c>
      <c r="E621" s="132">
        <v>167716</v>
      </c>
    </row>
    <row r="622" spans="1:5" ht="12.75" outlineLevel="2">
      <c r="A622" s="16" t="s">
        <v>3489</v>
      </c>
      <c r="B622" s="21" t="s">
        <v>3799</v>
      </c>
      <c r="C622" s="13" t="s">
        <v>3835</v>
      </c>
      <c r="D622" s="13" t="s">
        <v>3653</v>
      </c>
      <c r="E622" s="132">
        <v>155151</v>
      </c>
    </row>
    <row r="623" spans="1:5" ht="12.75" outlineLevel="2">
      <c r="A623" s="16" t="s">
        <v>3490</v>
      </c>
      <c r="B623" s="21" t="s">
        <v>3800</v>
      </c>
      <c r="C623" s="13" t="s">
        <v>3836</v>
      </c>
      <c r="D623" s="13" t="s">
        <v>3654</v>
      </c>
      <c r="E623" s="132">
        <v>170081</v>
      </c>
    </row>
    <row r="624" spans="1:5" ht="12.75" outlineLevel="2">
      <c r="A624" s="16" t="s">
        <v>3491</v>
      </c>
      <c r="B624" s="21" t="s">
        <v>3801</v>
      </c>
      <c r="C624" s="13" t="s">
        <v>3837</v>
      </c>
      <c r="D624" s="13" t="s">
        <v>3655</v>
      </c>
      <c r="E624" s="132">
        <v>186379</v>
      </c>
    </row>
    <row r="625" spans="1:9" s="11" customFormat="1" ht="12.75" outlineLevel="1">
      <c r="A625" s="101" t="s">
        <v>4551</v>
      </c>
      <c r="B625" s="104"/>
      <c r="C625" s="101"/>
      <c r="D625" s="101"/>
      <c r="E625" s="128"/>
      <c r="H625" s="1"/>
      <c r="I625" s="1"/>
    </row>
    <row r="626" spans="1:5" ht="12.75" outlineLevel="2">
      <c r="A626" s="149" t="s">
        <v>4552</v>
      </c>
      <c r="B626" s="20" t="s">
        <v>501</v>
      </c>
      <c r="C626" s="12" t="s">
        <v>4557</v>
      </c>
      <c r="D626" s="12" t="s">
        <v>4569</v>
      </c>
      <c r="E626" s="132">
        <v>11631</v>
      </c>
    </row>
    <row r="627" spans="1:5" ht="12.75" outlineLevel="2">
      <c r="A627" s="149" t="s">
        <v>4553</v>
      </c>
      <c r="B627" s="20" t="s">
        <v>502</v>
      </c>
      <c r="C627" s="12" t="s">
        <v>4558</v>
      </c>
      <c r="D627" s="12" t="s">
        <v>4570</v>
      </c>
      <c r="E627" s="132">
        <v>14888</v>
      </c>
    </row>
    <row r="628" spans="1:5" ht="12.75" outlineLevel="2">
      <c r="A628" s="149" t="s">
        <v>4554</v>
      </c>
      <c r="B628" s="20" t="s">
        <v>503</v>
      </c>
      <c r="C628" s="12" t="s">
        <v>4559</v>
      </c>
      <c r="D628" s="12" t="s">
        <v>4571</v>
      </c>
      <c r="E628" s="132">
        <v>20002</v>
      </c>
    </row>
    <row r="629" spans="1:5" ht="12.75" outlineLevel="2">
      <c r="A629" s="149" t="s">
        <v>4555</v>
      </c>
      <c r="B629" s="20" t="s">
        <v>3678</v>
      </c>
      <c r="C629" s="12" t="s">
        <v>4560</v>
      </c>
      <c r="D629" s="12" t="s">
        <v>3948</v>
      </c>
      <c r="E629" s="132">
        <v>26980</v>
      </c>
    </row>
    <row r="630" spans="1:5" ht="12.75" outlineLevel="2">
      <c r="A630" s="149" t="s">
        <v>4562</v>
      </c>
      <c r="B630" s="20" t="s">
        <v>4556</v>
      </c>
      <c r="C630" s="12" t="s">
        <v>4561</v>
      </c>
      <c r="D630" s="12" t="s">
        <v>4568</v>
      </c>
      <c r="E630" s="132">
        <v>35819</v>
      </c>
    </row>
    <row r="631" spans="1:5" ht="12.75" outlineLevel="2">
      <c r="A631" s="12" t="s">
        <v>3234</v>
      </c>
      <c r="B631" s="20" t="s">
        <v>3217</v>
      </c>
      <c r="C631" s="12" t="s">
        <v>3950</v>
      </c>
      <c r="D631" s="12" t="s">
        <v>3949</v>
      </c>
      <c r="E631" s="132">
        <v>13956</v>
      </c>
    </row>
    <row r="632" spans="1:9" s="11" customFormat="1" ht="12.75" outlineLevel="1">
      <c r="A632" s="101" t="s">
        <v>2690</v>
      </c>
      <c r="B632" s="104"/>
      <c r="C632" s="101"/>
      <c r="D632" s="101"/>
      <c r="E632" s="128"/>
      <c r="H632" s="1"/>
      <c r="I632" s="1"/>
    </row>
    <row r="633" spans="1:9" s="84" customFormat="1" ht="29.25" outlineLevel="2">
      <c r="A633" s="12" t="s">
        <v>612</v>
      </c>
      <c r="B633" s="20" t="s">
        <v>701</v>
      </c>
      <c r="C633" s="13" t="s">
        <v>2031</v>
      </c>
      <c r="D633" s="13" t="s">
        <v>2229</v>
      </c>
      <c r="E633" s="129">
        <v>136945</v>
      </c>
      <c r="H633" s="1"/>
      <c r="I633" s="1"/>
    </row>
    <row r="634" spans="1:5" ht="29.25" outlineLevel="2">
      <c r="A634" s="12" t="s">
        <v>613</v>
      </c>
      <c r="B634" s="20" t="s">
        <v>1304</v>
      </c>
      <c r="C634" s="13" t="s">
        <v>2032</v>
      </c>
      <c r="D634" s="13" t="s">
        <v>2230</v>
      </c>
      <c r="E634" s="129">
        <v>58940</v>
      </c>
    </row>
    <row r="635" spans="1:5" ht="19.5" outlineLevel="2">
      <c r="A635" s="12" t="s">
        <v>1108</v>
      </c>
      <c r="B635" s="20" t="s">
        <v>702</v>
      </c>
      <c r="C635" s="12" t="s">
        <v>1129</v>
      </c>
      <c r="D635" s="12" t="s">
        <v>2231</v>
      </c>
      <c r="E635" s="129">
        <v>8339</v>
      </c>
    </row>
    <row r="636" spans="1:5" ht="12.75" outlineLevel="2">
      <c r="A636" s="12" t="s">
        <v>2867</v>
      </c>
      <c r="B636" s="20" t="s">
        <v>2868</v>
      </c>
      <c r="C636" s="13" t="s">
        <v>2870</v>
      </c>
      <c r="D636" s="13" t="s">
        <v>2869</v>
      </c>
      <c r="E636" s="129">
        <v>4233</v>
      </c>
    </row>
    <row r="637" spans="1:5" ht="19.5" outlineLevel="2">
      <c r="A637" s="12" t="s">
        <v>614</v>
      </c>
      <c r="B637" s="20" t="s">
        <v>1311</v>
      </c>
      <c r="C637" s="13" t="s">
        <v>1495</v>
      </c>
      <c r="D637" s="13" t="s">
        <v>2232</v>
      </c>
      <c r="E637" s="129">
        <v>11911</v>
      </c>
    </row>
    <row r="638" spans="1:9" s="6" customFormat="1" ht="12.75">
      <c r="A638" s="94" t="s">
        <v>2689</v>
      </c>
      <c r="B638" s="97"/>
      <c r="C638" s="96"/>
      <c r="D638" s="96"/>
      <c r="E638" s="127"/>
      <c r="H638" s="1"/>
      <c r="I638" s="1"/>
    </row>
    <row r="639" spans="1:9" s="11" customFormat="1" ht="12.75" outlineLevel="1">
      <c r="A639" s="101" t="s">
        <v>2671</v>
      </c>
      <c r="B639" s="104"/>
      <c r="C639" s="101"/>
      <c r="D639" s="101"/>
      <c r="E639" s="128"/>
      <c r="H639" s="1"/>
      <c r="I639" s="1"/>
    </row>
    <row r="640" spans="1:5" ht="29.25" outlineLevel="2">
      <c r="A640" s="111" t="s">
        <v>2672</v>
      </c>
      <c r="B640" s="111" t="s">
        <v>3498</v>
      </c>
      <c r="C640" s="37" t="s">
        <v>2794</v>
      </c>
      <c r="D640" s="37" t="s">
        <v>3333</v>
      </c>
      <c r="E640" s="130">
        <v>79245</v>
      </c>
    </row>
    <row r="641" spans="1:9" s="11" customFormat="1" ht="12.75" outlineLevel="1">
      <c r="A641" s="101" t="s">
        <v>1997</v>
      </c>
      <c r="B641" s="104"/>
      <c r="C641" s="101"/>
      <c r="D641" s="101"/>
      <c r="E641" s="128"/>
      <c r="H641" s="1"/>
      <c r="I641" s="1"/>
    </row>
    <row r="642" spans="1:5" ht="29.25" outlineLevel="2">
      <c r="A642" s="73" t="s">
        <v>1276</v>
      </c>
      <c r="B642" s="73" t="s">
        <v>1277</v>
      </c>
      <c r="C642" s="37" t="s">
        <v>2089</v>
      </c>
      <c r="D642" s="37" t="s">
        <v>2338</v>
      </c>
      <c r="E642" s="130">
        <v>54484</v>
      </c>
    </row>
    <row r="643" spans="1:5" ht="12.75" outlineLevel="2">
      <c r="A643" s="73" t="s">
        <v>1166</v>
      </c>
      <c r="B643" s="73" t="s">
        <v>1969</v>
      </c>
      <c r="C643" s="32" t="s">
        <v>1167</v>
      </c>
      <c r="D643" s="32" t="s">
        <v>2339</v>
      </c>
      <c r="E643" s="130">
        <v>3964</v>
      </c>
    </row>
    <row r="644" spans="1:5" ht="29.25" outlineLevel="2">
      <c r="A644" s="73" t="s">
        <v>1995</v>
      </c>
      <c r="B644" s="73" t="s">
        <v>1996</v>
      </c>
      <c r="C644" s="37" t="s">
        <v>2121</v>
      </c>
      <c r="D644" s="37" t="s">
        <v>2340</v>
      </c>
      <c r="E644" s="130">
        <v>29717</v>
      </c>
    </row>
    <row r="645" spans="1:5" ht="12.75" outlineLevel="2">
      <c r="A645" s="12" t="s">
        <v>254</v>
      </c>
      <c r="B645" s="20" t="s">
        <v>255</v>
      </c>
      <c r="C645" s="13" t="s">
        <v>256</v>
      </c>
      <c r="D645" s="13" t="s">
        <v>2189</v>
      </c>
      <c r="E645" s="129">
        <v>1885</v>
      </c>
    </row>
    <row r="646" spans="1:9" s="11" customFormat="1" ht="12.75" outlineLevel="1">
      <c r="A646" s="101" t="s">
        <v>2108</v>
      </c>
      <c r="B646" s="104"/>
      <c r="C646" s="101"/>
      <c r="D646" s="101"/>
      <c r="E646" s="128"/>
      <c r="H646" s="1"/>
      <c r="I646" s="1"/>
    </row>
    <row r="647" spans="1:5" ht="29.25" outlineLevel="2">
      <c r="A647" s="80" t="s">
        <v>196</v>
      </c>
      <c r="B647" s="21" t="s">
        <v>198</v>
      </c>
      <c r="C647" s="37" t="s">
        <v>2120</v>
      </c>
      <c r="D647" s="37" t="s">
        <v>2341</v>
      </c>
      <c r="E647" s="130">
        <v>48540</v>
      </c>
    </row>
    <row r="648" spans="1:5" ht="29.25" outlineLevel="2">
      <c r="A648" s="80" t="s">
        <v>197</v>
      </c>
      <c r="B648" s="21" t="s">
        <v>199</v>
      </c>
      <c r="C648" s="37" t="s">
        <v>2119</v>
      </c>
      <c r="D648" s="37" t="s">
        <v>2342</v>
      </c>
      <c r="E648" s="130">
        <v>68351</v>
      </c>
    </row>
    <row r="649" spans="1:5" ht="19.5" outlineLevel="2">
      <c r="A649" s="80" t="s">
        <v>2610</v>
      </c>
      <c r="B649" s="21" t="s">
        <v>2611</v>
      </c>
      <c r="C649" s="37" t="s">
        <v>2612</v>
      </c>
      <c r="D649" s="37" t="s">
        <v>3548</v>
      </c>
      <c r="E649" s="130">
        <v>7927</v>
      </c>
    </row>
    <row r="650" spans="1:5" ht="12.75" outlineLevel="1">
      <c r="A650" s="101" t="s">
        <v>2989</v>
      </c>
      <c r="B650" s="104"/>
      <c r="C650" s="101"/>
      <c r="D650" s="101"/>
      <c r="E650" s="128"/>
    </row>
    <row r="651" spans="1:5" ht="29.25" outlineLevel="2">
      <c r="A651" s="80" t="s">
        <v>2990</v>
      </c>
      <c r="B651" s="21" t="s">
        <v>2991</v>
      </c>
      <c r="C651" s="37" t="s">
        <v>2992</v>
      </c>
      <c r="D651" s="37" t="s">
        <v>3332</v>
      </c>
      <c r="E651" s="130">
        <v>118869</v>
      </c>
    </row>
    <row r="652" spans="1:9" s="11" customFormat="1" ht="12.75" outlineLevel="1">
      <c r="A652" s="101" t="s">
        <v>4288</v>
      </c>
      <c r="B652" s="104"/>
      <c r="C652" s="101"/>
      <c r="D652" s="101"/>
      <c r="E652" s="128"/>
      <c r="H652" s="1"/>
      <c r="I652" s="1"/>
    </row>
    <row r="653" spans="1:5" ht="29.25" outlineLevel="2">
      <c r="A653" s="144" t="s">
        <v>4289</v>
      </c>
      <c r="B653" s="26" t="s">
        <v>4290</v>
      </c>
      <c r="C653" s="37" t="s">
        <v>4295</v>
      </c>
      <c r="D653" s="37" t="s">
        <v>4293</v>
      </c>
      <c r="E653" s="130">
        <v>118869</v>
      </c>
    </row>
    <row r="654" spans="1:5" ht="29.25" outlineLevel="2">
      <c r="A654" s="144" t="s">
        <v>4291</v>
      </c>
      <c r="B654" s="26" t="s">
        <v>4292</v>
      </c>
      <c r="C654" s="37" t="s">
        <v>2992</v>
      </c>
      <c r="D654" s="37" t="s">
        <v>4294</v>
      </c>
      <c r="E654" s="130">
        <v>118869</v>
      </c>
    </row>
    <row r="655" spans="1:9" s="11" customFormat="1" ht="12.75" outlineLevel="1">
      <c r="A655" s="101" t="s">
        <v>703</v>
      </c>
      <c r="B655" s="104"/>
      <c r="C655" s="101"/>
      <c r="D655" s="101"/>
      <c r="E655" s="128"/>
      <c r="H655" s="1"/>
      <c r="I655" s="1"/>
    </row>
    <row r="656" spans="1:5" ht="19.5" outlineLevel="2">
      <c r="A656" s="80" t="s">
        <v>1335</v>
      </c>
      <c r="B656" s="21" t="s">
        <v>1336</v>
      </c>
      <c r="C656" s="37" t="s">
        <v>244</v>
      </c>
      <c r="D656" s="37" t="s">
        <v>2343</v>
      </c>
      <c r="E656" s="130">
        <v>64388</v>
      </c>
    </row>
    <row r="657" spans="1:5" ht="19.5" outlineLevel="2">
      <c r="A657" s="80" t="s">
        <v>215</v>
      </c>
      <c r="B657" s="21" t="s">
        <v>368</v>
      </c>
      <c r="C657" s="37" t="s">
        <v>245</v>
      </c>
      <c r="D657" s="37" t="s">
        <v>2344</v>
      </c>
      <c r="E657" s="130">
        <v>78256</v>
      </c>
    </row>
    <row r="658" spans="1:5" ht="12.75" outlineLevel="2">
      <c r="A658" s="80" t="s">
        <v>910</v>
      </c>
      <c r="B658" s="21" t="s">
        <v>1970</v>
      </c>
      <c r="C658" s="37" t="s">
        <v>1854</v>
      </c>
      <c r="D658" s="37" t="s">
        <v>2345</v>
      </c>
      <c r="E658" s="130">
        <v>11888</v>
      </c>
    </row>
    <row r="659" spans="1:5" ht="29.25" outlineLevel="2">
      <c r="A659" s="80" t="s">
        <v>295</v>
      </c>
      <c r="B659" s="21" t="s">
        <v>296</v>
      </c>
      <c r="C659" s="37" t="s">
        <v>2087</v>
      </c>
      <c r="D659" s="37" t="s">
        <v>2346</v>
      </c>
      <c r="E659" s="130">
        <v>78752</v>
      </c>
    </row>
    <row r="660" spans="1:5" ht="39" outlineLevel="2">
      <c r="A660" s="80" t="s">
        <v>555</v>
      </c>
      <c r="B660" s="21" t="s">
        <v>556</v>
      </c>
      <c r="C660" s="37" t="s">
        <v>2088</v>
      </c>
      <c r="D660" s="37" t="s">
        <v>2347</v>
      </c>
      <c r="E660" s="130">
        <v>90639</v>
      </c>
    </row>
    <row r="661" spans="1:9" s="11" customFormat="1" ht="12.75" outlineLevel="1">
      <c r="A661" s="101" t="s">
        <v>140</v>
      </c>
      <c r="B661" s="104"/>
      <c r="C661" s="101"/>
      <c r="D661" s="101"/>
      <c r="E661" s="128"/>
      <c r="H661" s="1"/>
      <c r="I661" s="1"/>
    </row>
    <row r="662" spans="1:5" ht="29.25" outlineLevel="2">
      <c r="A662" s="80" t="s">
        <v>3703</v>
      </c>
      <c r="B662" s="21" t="s">
        <v>3704</v>
      </c>
      <c r="C662" s="37" t="s">
        <v>3707</v>
      </c>
      <c r="D662" s="37" t="s">
        <v>3983</v>
      </c>
      <c r="E662" s="130">
        <v>84199</v>
      </c>
    </row>
    <row r="663" spans="1:5" ht="12.75" outlineLevel="2">
      <c r="A663" s="80" t="s">
        <v>3705</v>
      </c>
      <c r="B663" s="21" t="s">
        <v>3706</v>
      </c>
      <c r="C663" s="37" t="s">
        <v>3708</v>
      </c>
      <c r="D663" s="37" t="s">
        <v>3984</v>
      </c>
      <c r="E663" s="130">
        <v>182761</v>
      </c>
    </row>
    <row r="664" spans="1:9" s="11" customFormat="1" ht="12.75" outlineLevel="1">
      <c r="A664" s="101" t="s">
        <v>1012</v>
      </c>
      <c r="B664" s="104"/>
      <c r="C664" s="101"/>
      <c r="D664" s="101"/>
      <c r="E664" s="128"/>
      <c r="H664" s="1"/>
      <c r="I664" s="1"/>
    </row>
    <row r="665" spans="1:5" ht="19.5" outlineLevel="2">
      <c r="A665" s="80" t="s">
        <v>4001</v>
      </c>
      <c r="B665" s="21" t="s">
        <v>1014</v>
      </c>
      <c r="C665" s="37" t="s">
        <v>1989</v>
      </c>
      <c r="D665" s="37" t="s">
        <v>2348</v>
      </c>
      <c r="E665" s="130">
        <v>24767</v>
      </c>
    </row>
    <row r="666" spans="1:9" s="6" customFormat="1" ht="12.75">
      <c r="A666" s="94" t="s">
        <v>3335</v>
      </c>
      <c r="B666" s="97"/>
      <c r="C666" s="96"/>
      <c r="D666" s="96"/>
      <c r="E666" s="127"/>
      <c r="H666" s="1"/>
      <c r="I666" s="1"/>
    </row>
    <row r="667" spans="1:5" ht="19.5" outlineLevel="2">
      <c r="A667" s="80" t="s">
        <v>4002</v>
      </c>
      <c r="B667" s="21" t="s">
        <v>1016</v>
      </c>
      <c r="C667" s="37" t="s">
        <v>2797</v>
      </c>
      <c r="D667" s="37" t="s">
        <v>2349</v>
      </c>
      <c r="E667" s="130">
        <v>20805</v>
      </c>
    </row>
    <row r="668" spans="1:5" ht="19.5" outlineLevel="2">
      <c r="A668" s="80" t="s">
        <v>4003</v>
      </c>
      <c r="B668" s="21" t="s">
        <v>799</v>
      </c>
      <c r="C668" s="37" t="s">
        <v>2798</v>
      </c>
      <c r="D668" s="37" t="s">
        <v>2350</v>
      </c>
      <c r="E668" s="130">
        <v>20805</v>
      </c>
    </row>
    <row r="669" spans="1:5" ht="12.75" outlineLevel="2">
      <c r="A669" s="80" t="s">
        <v>4004</v>
      </c>
      <c r="B669" s="21" t="s">
        <v>801</v>
      </c>
      <c r="C669" s="37" t="s">
        <v>2799</v>
      </c>
      <c r="D669" s="37" t="s">
        <v>2351</v>
      </c>
      <c r="E669" s="130">
        <v>33285</v>
      </c>
    </row>
    <row r="670" spans="1:5" ht="12.75" outlineLevel="2">
      <c r="A670" s="80" t="s">
        <v>4005</v>
      </c>
      <c r="B670" s="21" t="s">
        <v>803</v>
      </c>
      <c r="C670" s="37" t="s">
        <v>2800</v>
      </c>
      <c r="D670" s="37" t="s">
        <v>2352</v>
      </c>
      <c r="E670" s="130">
        <v>41605</v>
      </c>
    </row>
    <row r="671" spans="1:9" s="6" customFormat="1" ht="12.75">
      <c r="A671" s="94" t="s">
        <v>2724</v>
      </c>
      <c r="B671" s="97"/>
      <c r="C671" s="96"/>
      <c r="D671" s="96"/>
      <c r="E671" s="127"/>
      <c r="H671" s="1"/>
      <c r="I671" s="1"/>
    </row>
    <row r="672" spans="1:9" s="11" customFormat="1" ht="12.75" outlineLevel="1">
      <c r="A672" s="101" t="s">
        <v>2715</v>
      </c>
      <c r="B672" s="104"/>
      <c r="C672" s="101"/>
      <c r="D672" s="101"/>
      <c r="E672" s="128"/>
      <c r="H672" s="1"/>
      <c r="I672" s="1"/>
    </row>
    <row r="673" spans="1:5" ht="19.5" outlineLevel="2">
      <c r="A673" s="80" t="s">
        <v>4006</v>
      </c>
      <c r="B673" s="21" t="s">
        <v>950</v>
      </c>
      <c r="C673" s="37" t="s">
        <v>960</v>
      </c>
      <c r="D673" s="37" t="s">
        <v>2366</v>
      </c>
      <c r="E673" s="130">
        <v>48540</v>
      </c>
    </row>
    <row r="674" spans="1:5" ht="19.5" outlineLevel="2">
      <c r="A674" s="80" t="s">
        <v>4007</v>
      </c>
      <c r="B674" s="21" t="s">
        <v>951</v>
      </c>
      <c r="C674" s="37" t="s">
        <v>961</v>
      </c>
      <c r="D674" s="37" t="s">
        <v>2367</v>
      </c>
      <c r="E674" s="130">
        <v>88163</v>
      </c>
    </row>
    <row r="675" spans="1:5" ht="19.5" outlineLevel="2">
      <c r="A675" s="80" t="s">
        <v>4008</v>
      </c>
      <c r="B675" s="21" t="s">
        <v>952</v>
      </c>
      <c r="C675" s="37" t="s">
        <v>962</v>
      </c>
      <c r="D675" s="37" t="s">
        <v>2368</v>
      </c>
      <c r="E675" s="130">
        <v>167407</v>
      </c>
    </row>
    <row r="676" spans="1:5" ht="19.5" outlineLevel="2">
      <c r="A676" s="80" t="s">
        <v>4009</v>
      </c>
      <c r="B676" s="21" t="s">
        <v>953</v>
      </c>
      <c r="C676" s="37" t="s">
        <v>963</v>
      </c>
      <c r="D676" s="37" t="s">
        <v>2369</v>
      </c>
      <c r="E676" s="130">
        <v>325896</v>
      </c>
    </row>
    <row r="677" spans="1:5" ht="19.5" outlineLevel="2">
      <c r="A677" s="80" t="s">
        <v>4010</v>
      </c>
      <c r="B677" s="21" t="s">
        <v>954</v>
      </c>
      <c r="C677" s="37" t="s">
        <v>1345</v>
      </c>
      <c r="D677" s="37" t="s">
        <v>2370</v>
      </c>
      <c r="E677" s="130">
        <v>48540</v>
      </c>
    </row>
    <row r="678" spans="1:5" ht="19.5" outlineLevel="2">
      <c r="A678" s="80" t="s">
        <v>4011</v>
      </c>
      <c r="B678" s="21" t="s">
        <v>1444</v>
      </c>
      <c r="C678" s="37" t="s">
        <v>1445</v>
      </c>
      <c r="D678" s="37" t="s">
        <v>2371</v>
      </c>
      <c r="E678" s="130">
        <v>316978</v>
      </c>
    </row>
    <row r="679" spans="1:5" ht="19.5" outlineLevel="2">
      <c r="A679" s="80" t="s">
        <v>4012</v>
      </c>
      <c r="B679" s="21" t="s">
        <v>955</v>
      </c>
      <c r="C679" s="37" t="s">
        <v>1375</v>
      </c>
      <c r="D679" s="37" t="s">
        <v>2372</v>
      </c>
      <c r="E679" s="130">
        <v>48540</v>
      </c>
    </row>
    <row r="680" spans="1:5" ht="19.5" outlineLevel="2">
      <c r="A680" s="80" t="s">
        <v>4013</v>
      </c>
      <c r="B680" s="21" t="s">
        <v>956</v>
      </c>
      <c r="C680" s="37" t="s">
        <v>1376</v>
      </c>
      <c r="D680" s="37" t="s">
        <v>2373</v>
      </c>
      <c r="E680" s="130">
        <v>48540</v>
      </c>
    </row>
    <row r="681" spans="1:5" ht="19.5" outlineLevel="2">
      <c r="A681" s="80" t="s">
        <v>4014</v>
      </c>
      <c r="B681" s="21" t="s">
        <v>957</v>
      </c>
      <c r="C681" s="37" t="s">
        <v>1377</v>
      </c>
      <c r="D681" s="37" t="s">
        <v>2374</v>
      </c>
      <c r="E681" s="130">
        <v>14860</v>
      </c>
    </row>
    <row r="682" spans="1:5" ht="19.5" outlineLevel="2">
      <c r="A682" s="80" t="s">
        <v>4015</v>
      </c>
      <c r="B682" s="21" t="s">
        <v>958</v>
      </c>
      <c r="C682" s="37" t="s">
        <v>2714</v>
      </c>
      <c r="D682" s="37" t="s">
        <v>2375</v>
      </c>
      <c r="E682" s="130">
        <v>9906</v>
      </c>
    </row>
    <row r="683" spans="1:5" ht="19.5" outlineLevel="2">
      <c r="A683" s="80" t="s">
        <v>4016</v>
      </c>
      <c r="B683" s="21" t="s">
        <v>959</v>
      </c>
      <c r="C683" s="37" t="s">
        <v>1346</v>
      </c>
      <c r="D683" s="37" t="s">
        <v>2376</v>
      </c>
      <c r="E683" s="130">
        <v>3964</v>
      </c>
    </row>
    <row r="684" spans="1:5" ht="12.75" outlineLevel="2">
      <c r="A684" s="80" t="s">
        <v>3336</v>
      </c>
      <c r="B684" s="80" t="s">
        <v>3337</v>
      </c>
      <c r="C684" s="80" t="s">
        <v>3338</v>
      </c>
      <c r="D684" s="80" t="s">
        <v>3339</v>
      </c>
      <c r="E684" s="135">
        <v>27242</v>
      </c>
    </row>
    <row r="685" spans="1:9" s="11" customFormat="1" ht="12.75" outlineLevel="1">
      <c r="A685" s="101" t="s">
        <v>2727</v>
      </c>
      <c r="B685" s="104"/>
      <c r="C685" s="101"/>
      <c r="D685" s="101"/>
      <c r="E685" s="128"/>
      <c r="H685" s="1"/>
      <c r="I685" s="1"/>
    </row>
    <row r="686" spans="1:5" ht="19.5" outlineLevel="2">
      <c r="A686" s="80" t="s">
        <v>1973</v>
      </c>
      <c r="B686" s="21" t="s">
        <v>1974</v>
      </c>
      <c r="C686" s="37" t="s">
        <v>357</v>
      </c>
      <c r="D686" s="37" t="s">
        <v>2523</v>
      </c>
      <c r="E686" s="130">
        <v>279965</v>
      </c>
    </row>
    <row r="687" spans="1:5" ht="19.5" outlineLevel="2">
      <c r="A687" s="80" t="s">
        <v>1975</v>
      </c>
      <c r="B687" s="21" t="s">
        <v>1976</v>
      </c>
      <c r="C687" s="37" t="s">
        <v>358</v>
      </c>
      <c r="D687" s="37" t="s">
        <v>2524</v>
      </c>
      <c r="E687" s="130">
        <v>386203</v>
      </c>
    </row>
    <row r="688" spans="1:9" s="11" customFormat="1" ht="12.75" outlineLevel="1">
      <c r="A688" s="101" t="s">
        <v>2718</v>
      </c>
      <c r="B688" s="104"/>
      <c r="C688" s="101"/>
      <c r="D688" s="101"/>
      <c r="E688" s="128"/>
      <c r="H688" s="1"/>
      <c r="I688" s="1"/>
    </row>
    <row r="689" spans="1:5" ht="12.75" outlineLevel="2">
      <c r="A689" s="80" t="s">
        <v>1977</v>
      </c>
      <c r="B689" s="21" t="s">
        <v>1978</v>
      </c>
      <c r="C689" s="37" t="s">
        <v>359</v>
      </c>
      <c r="D689" s="37" t="s">
        <v>3549</v>
      </c>
      <c r="E689" s="130">
        <v>539931</v>
      </c>
    </row>
    <row r="690" spans="1:5" ht="12.75" outlineLevel="2">
      <c r="A690" s="80" t="s">
        <v>1979</v>
      </c>
      <c r="B690" s="21" t="s">
        <v>1980</v>
      </c>
      <c r="C690" s="37" t="s">
        <v>360</v>
      </c>
      <c r="D690" s="37" t="s">
        <v>3550</v>
      </c>
      <c r="E690" s="130">
        <v>739905</v>
      </c>
    </row>
    <row r="691" spans="1:5" ht="19.5" outlineLevel="2">
      <c r="A691" s="80" t="s">
        <v>1981</v>
      </c>
      <c r="B691" s="21" t="s">
        <v>1982</v>
      </c>
      <c r="C691" s="37" t="s">
        <v>361</v>
      </c>
      <c r="D691" s="37" t="s">
        <v>3551</v>
      </c>
      <c r="E691" s="130">
        <v>929878</v>
      </c>
    </row>
    <row r="692" spans="1:9" s="11" customFormat="1" ht="12.75" outlineLevel="1">
      <c r="A692" s="101" t="s">
        <v>2716</v>
      </c>
      <c r="B692" s="104"/>
      <c r="C692" s="101"/>
      <c r="D692" s="101"/>
      <c r="E692" s="128"/>
      <c r="H692" s="1"/>
      <c r="I692" s="1"/>
    </row>
    <row r="693" spans="1:5" ht="19.5" outlineLevel="2">
      <c r="A693" s="86" t="s">
        <v>2647</v>
      </c>
      <c r="B693" s="87" t="s">
        <v>2536</v>
      </c>
      <c r="C693" s="88" t="s">
        <v>2648</v>
      </c>
      <c r="D693" s="89" t="s">
        <v>3552</v>
      </c>
      <c r="E693" s="136">
        <v>385303</v>
      </c>
    </row>
    <row r="694" spans="1:5" ht="19.5" outlineLevel="2">
      <c r="A694" s="86" t="s">
        <v>2649</v>
      </c>
      <c r="B694" s="87" t="s">
        <v>2537</v>
      </c>
      <c r="C694" s="88" t="s">
        <v>2650</v>
      </c>
      <c r="D694" s="89" t="s">
        <v>3553</v>
      </c>
      <c r="E694" s="136">
        <v>503427</v>
      </c>
    </row>
    <row r="695" spans="1:5" ht="19.5" outlineLevel="2">
      <c r="A695" s="86" t="s">
        <v>2651</v>
      </c>
      <c r="B695" s="87" t="s">
        <v>2538</v>
      </c>
      <c r="C695" s="88" t="s">
        <v>2652</v>
      </c>
      <c r="D695" s="89" t="s">
        <v>3554</v>
      </c>
      <c r="E695" s="136">
        <v>464980</v>
      </c>
    </row>
    <row r="696" spans="1:5" ht="19.5" outlineLevel="2">
      <c r="A696" s="86" t="s">
        <v>2653</v>
      </c>
      <c r="B696" s="87" t="s">
        <v>2539</v>
      </c>
      <c r="C696" s="88" t="s">
        <v>2654</v>
      </c>
      <c r="D696" s="89" t="s">
        <v>3555</v>
      </c>
      <c r="E696" s="136">
        <v>583104</v>
      </c>
    </row>
    <row r="697" spans="1:9" s="11" customFormat="1" ht="12.75" outlineLevel="1">
      <c r="A697" s="101" t="s">
        <v>2717</v>
      </c>
      <c r="B697" s="104"/>
      <c r="C697" s="101"/>
      <c r="D697" s="101"/>
      <c r="E697" s="128"/>
      <c r="H697" s="1"/>
      <c r="I697" s="1"/>
    </row>
    <row r="698" spans="1:5" ht="19.5" outlineLevel="2">
      <c r="A698" s="86" t="s">
        <v>2655</v>
      </c>
      <c r="B698" s="87" t="s">
        <v>2540</v>
      </c>
      <c r="C698" s="88" t="s">
        <v>2656</v>
      </c>
      <c r="D698" s="89" t="s">
        <v>3556</v>
      </c>
      <c r="E698" s="136">
        <v>580277</v>
      </c>
    </row>
    <row r="699" spans="1:5" ht="29.25" outlineLevel="2">
      <c r="A699" s="86" t="s">
        <v>2657</v>
      </c>
      <c r="B699" s="87" t="s">
        <v>2541</v>
      </c>
      <c r="C699" s="88" t="s">
        <v>2658</v>
      </c>
      <c r="D699" s="89" t="s">
        <v>3557</v>
      </c>
      <c r="E699" s="136">
        <v>698399</v>
      </c>
    </row>
    <row r="700" spans="1:5" ht="29.25" outlineLevel="2">
      <c r="A700" s="86" t="s">
        <v>2659</v>
      </c>
      <c r="B700" s="87" t="s">
        <v>2660</v>
      </c>
      <c r="C700" s="88" t="s">
        <v>2661</v>
      </c>
      <c r="D700" s="89" t="s">
        <v>3558</v>
      </c>
      <c r="E700" s="136">
        <v>848380</v>
      </c>
    </row>
    <row r="701" spans="1:5" ht="29.25" outlineLevel="2">
      <c r="A701" s="86" t="s">
        <v>2662</v>
      </c>
      <c r="B701" s="87" t="s">
        <v>2663</v>
      </c>
      <c r="C701" s="88" t="s">
        <v>2664</v>
      </c>
      <c r="D701" s="89" t="s">
        <v>3559</v>
      </c>
      <c r="E701" s="136">
        <v>1141834</v>
      </c>
    </row>
    <row r="702" spans="1:5" ht="29.25" outlineLevel="2">
      <c r="A702" s="86" t="s">
        <v>2665</v>
      </c>
      <c r="B702" s="87" t="s">
        <v>2666</v>
      </c>
      <c r="C702" s="88" t="s">
        <v>2667</v>
      </c>
      <c r="D702" s="89" t="s">
        <v>3560</v>
      </c>
      <c r="E702" s="136">
        <v>990862</v>
      </c>
    </row>
    <row r="703" spans="1:5" ht="29.25" outlineLevel="2">
      <c r="A703" s="86" t="s">
        <v>2668</v>
      </c>
      <c r="B703" s="87" t="s">
        <v>2669</v>
      </c>
      <c r="C703" s="88" t="s">
        <v>2670</v>
      </c>
      <c r="D703" s="89" t="s">
        <v>3561</v>
      </c>
      <c r="E703" s="136">
        <v>1284315</v>
      </c>
    </row>
    <row r="704" spans="1:9" s="6" customFormat="1" ht="12.75">
      <c r="A704" s="94" t="s">
        <v>2726</v>
      </c>
      <c r="B704" s="97"/>
      <c r="C704" s="96"/>
      <c r="D704" s="96"/>
      <c r="E704" s="127"/>
      <c r="H704" s="1"/>
      <c r="I704" s="1"/>
    </row>
    <row r="705" spans="1:5" ht="12.75" outlineLevel="2">
      <c r="A705" s="80" t="s">
        <v>4017</v>
      </c>
      <c r="B705" s="21" t="s">
        <v>2615</v>
      </c>
      <c r="C705" s="37" t="s">
        <v>2634</v>
      </c>
      <c r="D705" s="37" t="s">
        <v>2635</v>
      </c>
      <c r="E705" s="130">
        <v>4955</v>
      </c>
    </row>
    <row r="706" spans="1:5" ht="12.75" outlineLevel="2">
      <c r="A706" s="80" t="s">
        <v>4018</v>
      </c>
      <c r="B706" s="21" t="s">
        <v>1348</v>
      </c>
      <c r="C706" s="37" t="s">
        <v>1986</v>
      </c>
      <c r="D706" s="37" t="s">
        <v>2388</v>
      </c>
      <c r="E706" s="130">
        <v>39625</v>
      </c>
    </row>
    <row r="707" spans="1:5" ht="12.75" outlineLevel="2">
      <c r="A707" s="80" t="s">
        <v>4019</v>
      </c>
      <c r="B707" s="21" t="s">
        <v>1350</v>
      </c>
      <c r="C707" s="37" t="s">
        <v>1987</v>
      </c>
      <c r="D707" s="37" t="s">
        <v>2389</v>
      </c>
      <c r="E707" s="130">
        <v>79245</v>
      </c>
    </row>
    <row r="708" spans="1:5" ht="12.75" outlineLevel="2">
      <c r="A708" s="80" t="s">
        <v>4020</v>
      </c>
      <c r="B708" s="21" t="s">
        <v>2617</v>
      </c>
      <c r="C708" s="37" t="s">
        <v>2628</v>
      </c>
      <c r="D708" s="37" t="s">
        <v>2636</v>
      </c>
      <c r="E708" s="130">
        <v>158489</v>
      </c>
    </row>
    <row r="709" spans="1:5" ht="12.75" outlineLevel="2">
      <c r="A709" s="80" t="s">
        <v>4021</v>
      </c>
      <c r="B709" s="21" t="s">
        <v>2619</v>
      </c>
      <c r="C709" s="37" t="s">
        <v>2629</v>
      </c>
      <c r="D709" s="37" t="s">
        <v>2637</v>
      </c>
      <c r="E709" s="130">
        <v>237734</v>
      </c>
    </row>
    <row r="710" spans="1:5" ht="12.75" outlineLevel="2">
      <c r="A710" s="80" t="s">
        <v>4022</v>
      </c>
      <c r="B710" s="21" t="s">
        <v>2621</v>
      </c>
      <c r="C710" s="37" t="s">
        <v>2630</v>
      </c>
      <c r="D710" s="37" t="s">
        <v>2638</v>
      </c>
      <c r="E710" s="130">
        <v>316978</v>
      </c>
    </row>
    <row r="711" spans="1:5" ht="12.75" outlineLevel="2">
      <c r="A711" s="80" t="s">
        <v>4023</v>
      </c>
      <c r="B711" s="21" t="s">
        <v>2623</v>
      </c>
      <c r="C711" s="37" t="s">
        <v>2631</v>
      </c>
      <c r="D711" s="37" t="s">
        <v>2639</v>
      </c>
      <c r="E711" s="130">
        <v>396223</v>
      </c>
    </row>
    <row r="712" spans="1:5" ht="12.75" outlineLevel="2">
      <c r="A712" s="80" t="s">
        <v>4024</v>
      </c>
      <c r="B712" s="21" t="s">
        <v>2625</v>
      </c>
      <c r="C712" s="37" t="s">
        <v>2632</v>
      </c>
      <c r="D712" s="37" t="s">
        <v>2640</v>
      </c>
      <c r="E712" s="130">
        <v>475467</v>
      </c>
    </row>
    <row r="713" spans="1:5" ht="12.75" outlineLevel="2">
      <c r="A713" s="80" t="s">
        <v>4025</v>
      </c>
      <c r="B713" s="21" t="s">
        <v>2627</v>
      </c>
      <c r="C713" s="37" t="s">
        <v>2633</v>
      </c>
      <c r="D713" s="37" t="s">
        <v>2641</v>
      </c>
      <c r="E713" s="130">
        <v>554712</v>
      </c>
    </row>
    <row r="714" spans="1:9" s="6" customFormat="1" ht="12.75">
      <c r="A714" s="94" t="s">
        <v>1253</v>
      </c>
      <c r="B714" s="97"/>
      <c r="C714" s="96"/>
      <c r="D714" s="96"/>
      <c r="E714" s="127"/>
      <c r="H714" s="1"/>
      <c r="I714" s="1"/>
    </row>
    <row r="715" spans="1:9" s="11" customFormat="1" ht="12.75" outlineLevel="1">
      <c r="A715" s="101" t="s">
        <v>11</v>
      </c>
      <c r="B715" s="104"/>
      <c r="C715" s="101"/>
      <c r="D715" s="101"/>
      <c r="E715" s="128"/>
      <c r="H715" s="1"/>
      <c r="I715" s="1"/>
    </row>
    <row r="716" spans="1:5" ht="29.25" outlineLevel="2">
      <c r="A716" s="12" t="s">
        <v>813</v>
      </c>
      <c r="B716" s="20" t="s">
        <v>1542</v>
      </c>
      <c r="C716" s="13" t="s">
        <v>1752</v>
      </c>
      <c r="D716" s="13" t="s">
        <v>2243</v>
      </c>
      <c r="E716" s="129">
        <v>282815</v>
      </c>
    </row>
    <row r="717" spans="1:9" s="11" customFormat="1" ht="12.75" outlineLevel="1">
      <c r="A717" s="101" t="s">
        <v>12</v>
      </c>
      <c r="B717" s="104"/>
      <c r="C717" s="101"/>
      <c r="D717" s="101"/>
      <c r="E717" s="128"/>
      <c r="H717" s="1"/>
      <c r="I717" s="1"/>
    </row>
    <row r="718" spans="1:5" ht="12.75" outlineLevel="2">
      <c r="A718" s="12" t="s">
        <v>816</v>
      </c>
      <c r="B718" s="20" t="s">
        <v>1545</v>
      </c>
      <c r="C718" s="13" t="s">
        <v>704</v>
      </c>
      <c r="D718" s="13" t="s">
        <v>2245</v>
      </c>
      <c r="E718" s="132">
        <v>145875</v>
      </c>
    </row>
    <row r="719" spans="1:5" ht="19.5" outlineLevel="2">
      <c r="A719" s="12" t="s">
        <v>170</v>
      </c>
      <c r="B719" s="20" t="s">
        <v>1546</v>
      </c>
      <c r="C719" s="13" t="s">
        <v>711</v>
      </c>
      <c r="D719" s="13" t="s">
        <v>2246</v>
      </c>
      <c r="E719" s="129">
        <v>38702</v>
      </c>
    </row>
    <row r="720" spans="1:5" ht="19.5" outlineLevel="2">
      <c r="A720" s="12" t="s">
        <v>171</v>
      </c>
      <c r="B720" s="20" t="s">
        <v>1547</v>
      </c>
      <c r="C720" s="13" t="s">
        <v>1569</v>
      </c>
      <c r="D720" s="13" t="s">
        <v>2247</v>
      </c>
      <c r="E720" s="129">
        <v>82049</v>
      </c>
    </row>
    <row r="721" spans="1:5" ht="29.25" outlineLevel="2">
      <c r="A721" s="12" t="s">
        <v>172</v>
      </c>
      <c r="B721" s="20" t="s">
        <v>1548</v>
      </c>
      <c r="C721" s="13" t="s">
        <v>964</v>
      </c>
      <c r="D721" s="13" t="s">
        <v>2244</v>
      </c>
      <c r="E721" s="129">
        <v>404872</v>
      </c>
    </row>
    <row r="722" spans="1:5" ht="12.75" outlineLevel="2">
      <c r="A722" s="12" t="s">
        <v>817</v>
      </c>
      <c r="B722" s="20" t="s">
        <v>1549</v>
      </c>
      <c r="C722" s="12" t="s">
        <v>608</v>
      </c>
      <c r="D722" s="12" t="s">
        <v>2248</v>
      </c>
      <c r="E722" s="132">
        <v>394750</v>
      </c>
    </row>
    <row r="723" spans="1:5" ht="19.5" outlineLevel="2">
      <c r="A723" s="12" t="s">
        <v>173</v>
      </c>
      <c r="B723" s="20" t="s">
        <v>1550</v>
      </c>
      <c r="C723" s="13" t="s">
        <v>1076</v>
      </c>
      <c r="D723" s="13" t="s">
        <v>2249</v>
      </c>
      <c r="E723" s="129">
        <v>113961</v>
      </c>
    </row>
    <row r="724" spans="1:5" ht="29.25" outlineLevel="2">
      <c r="A724" s="12" t="s">
        <v>174</v>
      </c>
      <c r="B724" s="20" t="s">
        <v>1551</v>
      </c>
      <c r="C724" s="13" t="s">
        <v>616</v>
      </c>
      <c r="D724" s="13" t="s">
        <v>2244</v>
      </c>
      <c r="E724" s="129">
        <v>772350</v>
      </c>
    </row>
    <row r="725" spans="1:5" ht="29.25" outlineLevel="2">
      <c r="A725" s="12" t="s">
        <v>814</v>
      </c>
      <c r="B725" s="20" t="s">
        <v>1552</v>
      </c>
      <c r="C725" s="13" t="s">
        <v>117</v>
      </c>
      <c r="D725" s="13" t="s">
        <v>2250</v>
      </c>
      <c r="E725" s="129">
        <v>530979</v>
      </c>
    </row>
    <row r="726" spans="1:5" ht="29.25" outlineLevel="2">
      <c r="A726" s="12" t="s">
        <v>818</v>
      </c>
      <c r="B726" s="20" t="s">
        <v>999</v>
      </c>
      <c r="C726" s="13" t="s">
        <v>118</v>
      </c>
      <c r="D726" s="13" t="s">
        <v>2251</v>
      </c>
      <c r="E726" s="132">
        <v>182375</v>
      </c>
    </row>
    <row r="727" spans="1:5" ht="39" outlineLevel="2">
      <c r="A727" s="12" t="s">
        <v>175</v>
      </c>
      <c r="B727" s="20" t="s">
        <v>1000</v>
      </c>
      <c r="C727" s="13" t="s">
        <v>2801</v>
      </c>
      <c r="D727" s="13" t="s">
        <v>2252</v>
      </c>
      <c r="E727" s="132">
        <v>32154</v>
      </c>
    </row>
    <row r="728" spans="1:5" ht="29.25" outlineLevel="2">
      <c r="A728" s="12" t="s">
        <v>176</v>
      </c>
      <c r="B728" s="20" t="s">
        <v>1048</v>
      </c>
      <c r="C728" s="13" t="s">
        <v>1075</v>
      </c>
      <c r="D728" s="13" t="s">
        <v>2253</v>
      </c>
      <c r="E728" s="132">
        <v>17703</v>
      </c>
    </row>
    <row r="729" spans="1:5" ht="12.75" outlineLevel="2">
      <c r="A729" s="12" t="s">
        <v>819</v>
      </c>
      <c r="B729" s="20" t="s">
        <v>1049</v>
      </c>
      <c r="C729" s="12" t="s">
        <v>609</v>
      </c>
      <c r="D729" s="12" t="s">
        <v>2254</v>
      </c>
      <c r="E729" s="132">
        <v>621595</v>
      </c>
    </row>
    <row r="730" spans="1:5" ht="19.5" outlineLevel="2">
      <c r="A730" s="12" t="s">
        <v>177</v>
      </c>
      <c r="B730" s="20" t="s">
        <v>1050</v>
      </c>
      <c r="C730" s="13" t="s">
        <v>1134</v>
      </c>
      <c r="D730" s="13" t="s">
        <v>2255</v>
      </c>
      <c r="E730" s="129">
        <v>289366</v>
      </c>
    </row>
    <row r="731" spans="1:9" s="67" customFormat="1" ht="19.5" outlineLevel="2">
      <c r="A731" s="12" t="s">
        <v>178</v>
      </c>
      <c r="B731" s="20" t="s">
        <v>1051</v>
      </c>
      <c r="C731" s="13" t="s">
        <v>1135</v>
      </c>
      <c r="D731" s="13" t="s">
        <v>2256</v>
      </c>
      <c r="E731" s="129">
        <v>182193</v>
      </c>
      <c r="H731" s="1"/>
      <c r="I731" s="1"/>
    </row>
    <row r="732" spans="1:5" ht="29.25" outlineLevel="2">
      <c r="A732" s="12" t="s">
        <v>821</v>
      </c>
      <c r="B732" s="20" t="s">
        <v>1052</v>
      </c>
      <c r="C732" s="13" t="s">
        <v>2802</v>
      </c>
      <c r="D732" s="13" t="s">
        <v>2257</v>
      </c>
      <c r="E732" s="132">
        <v>1126374</v>
      </c>
    </row>
    <row r="733" spans="1:5" ht="12.75" outlineLevel="2">
      <c r="A733" s="12" t="s">
        <v>822</v>
      </c>
      <c r="B733" s="20" t="s">
        <v>1053</v>
      </c>
      <c r="C733" s="12" t="s">
        <v>1136</v>
      </c>
      <c r="D733" s="12" t="s">
        <v>2258</v>
      </c>
      <c r="E733" s="132">
        <v>530979</v>
      </c>
    </row>
    <row r="734" spans="1:5" ht="12.75" outlineLevel="2">
      <c r="A734" s="12" t="s">
        <v>823</v>
      </c>
      <c r="B734" s="20" t="s">
        <v>1054</v>
      </c>
      <c r="C734" s="12" t="s">
        <v>1137</v>
      </c>
      <c r="D734" s="12" t="s">
        <v>2259</v>
      </c>
      <c r="E734" s="132">
        <v>627548</v>
      </c>
    </row>
    <row r="735" spans="1:5" ht="29.25" outlineLevel="2">
      <c r="A735" s="12" t="s">
        <v>824</v>
      </c>
      <c r="B735" s="20" t="s">
        <v>1055</v>
      </c>
      <c r="C735" s="13" t="s">
        <v>2803</v>
      </c>
      <c r="D735" s="13" t="s">
        <v>2260</v>
      </c>
      <c r="E735" s="132">
        <v>603735</v>
      </c>
    </row>
    <row r="736" spans="1:5" ht="19.5" outlineLevel="2">
      <c r="A736" s="12" t="s">
        <v>1278</v>
      </c>
      <c r="B736" s="20" t="s">
        <v>1279</v>
      </c>
      <c r="C736" s="13" t="s">
        <v>1280</v>
      </c>
      <c r="D736" s="13" t="s">
        <v>1280</v>
      </c>
      <c r="E736" s="132">
        <v>1297966</v>
      </c>
    </row>
    <row r="737" spans="1:5" ht="12.75" outlineLevel="2">
      <c r="A737" s="12" t="s">
        <v>825</v>
      </c>
      <c r="B737" s="20" t="s">
        <v>1056</v>
      </c>
      <c r="C737" s="12" t="s">
        <v>350</v>
      </c>
      <c r="D737" s="12" t="s">
        <v>2261</v>
      </c>
      <c r="E737" s="132">
        <v>53642</v>
      </c>
    </row>
    <row r="738" spans="1:5" ht="19.5" outlineLevel="2">
      <c r="A738" s="12" t="s">
        <v>826</v>
      </c>
      <c r="B738" s="20" t="s">
        <v>1057</v>
      </c>
      <c r="C738" s="12" t="s">
        <v>351</v>
      </c>
      <c r="D738" s="12" t="s">
        <v>2262</v>
      </c>
      <c r="E738" s="132">
        <v>182433</v>
      </c>
    </row>
    <row r="739" spans="1:5" ht="19.5" outlineLevel="2">
      <c r="A739" s="12" t="s">
        <v>820</v>
      </c>
      <c r="B739" s="20" t="s">
        <v>1058</v>
      </c>
      <c r="C739" s="12" t="s">
        <v>909</v>
      </c>
      <c r="D739" s="12" t="s">
        <v>2263</v>
      </c>
      <c r="E739" s="132">
        <v>310800</v>
      </c>
    </row>
    <row r="740" spans="1:5" ht="12.75" outlineLevel="2">
      <c r="A740" s="12" t="s">
        <v>827</v>
      </c>
      <c r="B740" s="20" t="s">
        <v>1059</v>
      </c>
      <c r="C740" s="12" t="s">
        <v>352</v>
      </c>
      <c r="D740" s="12" t="s">
        <v>2264</v>
      </c>
      <c r="E740" s="132">
        <v>217560</v>
      </c>
    </row>
    <row r="741" spans="1:5" ht="12.75" outlineLevel="2">
      <c r="A741" s="12" t="s">
        <v>828</v>
      </c>
      <c r="B741" s="20" t="s">
        <v>1060</v>
      </c>
      <c r="C741" s="12" t="s">
        <v>10</v>
      </c>
      <c r="D741" s="12" t="s">
        <v>2265</v>
      </c>
      <c r="E741" s="132">
        <v>53642</v>
      </c>
    </row>
    <row r="742" spans="1:5" ht="12.75" outlineLevel="2">
      <c r="A742" s="12" t="s">
        <v>829</v>
      </c>
      <c r="B742" s="20" t="s">
        <v>1061</v>
      </c>
      <c r="C742" s="12" t="s">
        <v>1030</v>
      </c>
      <c r="D742" s="12" t="s">
        <v>2266</v>
      </c>
      <c r="E742" s="132">
        <v>217560</v>
      </c>
    </row>
    <row r="743" spans="1:5" ht="19.5" outlineLevel="2">
      <c r="A743" s="12" t="s">
        <v>830</v>
      </c>
      <c r="B743" s="20" t="s">
        <v>1062</v>
      </c>
      <c r="C743" s="12" t="s">
        <v>1371</v>
      </c>
      <c r="D743" s="12" t="s">
        <v>2267</v>
      </c>
      <c r="E743" s="132">
        <v>299368</v>
      </c>
    </row>
    <row r="744" spans="1:5" ht="19.5" outlineLevel="2">
      <c r="A744" s="12" t="s">
        <v>1564</v>
      </c>
      <c r="B744" s="20" t="s">
        <v>1063</v>
      </c>
      <c r="C744" s="12" t="s">
        <v>1372</v>
      </c>
      <c r="D744" s="12" t="s">
        <v>2268</v>
      </c>
      <c r="E744" s="132">
        <v>294486</v>
      </c>
    </row>
    <row r="745" spans="1:5" ht="19.5" outlineLevel="2">
      <c r="A745" s="12" t="s">
        <v>1565</v>
      </c>
      <c r="B745" s="20" t="s">
        <v>1064</v>
      </c>
      <c r="C745" s="12" t="s">
        <v>1860</v>
      </c>
      <c r="D745" s="12" t="s">
        <v>2269</v>
      </c>
      <c r="E745" s="132">
        <v>1774282</v>
      </c>
    </row>
    <row r="746" spans="1:5" ht="19.5" outlineLevel="2">
      <c r="A746" s="12" t="s">
        <v>205</v>
      </c>
      <c r="B746" s="20" t="s">
        <v>206</v>
      </c>
      <c r="C746" s="12" t="s">
        <v>1133</v>
      </c>
      <c r="D746" s="12" t="s">
        <v>2270</v>
      </c>
      <c r="E746" s="132">
        <v>351287</v>
      </c>
    </row>
    <row r="747" spans="1:5" ht="19.5" outlineLevel="2">
      <c r="A747" s="12" t="s">
        <v>207</v>
      </c>
      <c r="B747" s="20" t="s">
        <v>208</v>
      </c>
      <c r="C747" s="12" t="s">
        <v>1261</v>
      </c>
      <c r="D747" s="12" t="s">
        <v>2271</v>
      </c>
      <c r="E747" s="132">
        <v>351287</v>
      </c>
    </row>
    <row r="748" spans="1:5" ht="19.5" outlineLevel="2">
      <c r="A748" s="12" t="s">
        <v>209</v>
      </c>
      <c r="B748" s="20" t="s">
        <v>210</v>
      </c>
      <c r="C748" s="12" t="s">
        <v>416</v>
      </c>
      <c r="D748" s="12" t="s">
        <v>2272</v>
      </c>
      <c r="E748" s="132">
        <v>317111</v>
      </c>
    </row>
    <row r="749" spans="1:9" s="11" customFormat="1" ht="12.75" outlineLevel="1">
      <c r="A749" s="101" t="s">
        <v>13</v>
      </c>
      <c r="B749" s="104"/>
      <c r="C749" s="101"/>
      <c r="D749" s="101"/>
      <c r="E749" s="128"/>
      <c r="H749" s="1"/>
      <c r="I749" s="1"/>
    </row>
    <row r="750" spans="1:5" ht="29.25" outlineLevel="2">
      <c r="A750" s="12" t="s">
        <v>179</v>
      </c>
      <c r="B750" s="20" t="s">
        <v>1065</v>
      </c>
      <c r="C750" s="13" t="s">
        <v>315</v>
      </c>
      <c r="D750" s="13" t="s">
        <v>2273</v>
      </c>
      <c r="E750" s="129">
        <v>53709</v>
      </c>
    </row>
    <row r="751" spans="1:9" s="11" customFormat="1" ht="12.75" outlineLevel="1">
      <c r="A751" s="101" t="s">
        <v>14</v>
      </c>
      <c r="B751" s="104"/>
      <c r="C751" s="101"/>
      <c r="D751" s="101"/>
      <c r="E751" s="128"/>
      <c r="H751" s="1"/>
      <c r="I751" s="1"/>
    </row>
    <row r="752" spans="1:5" ht="19.5" outlineLevel="2">
      <c r="A752" s="12" t="s">
        <v>487</v>
      </c>
      <c r="B752" s="20" t="s">
        <v>1447</v>
      </c>
      <c r="C752" s="13" t="s">
        <v>412</v>
      </c>
      <c r="D752" s="13" t="s">
        <v>2275</v>
      </c>
      <c r="E752" s="129">
        <v>8339</v>
      </c>
    </row>
    <row r="753" spans="1:5" ht="19.5" outlineLevel="2">
      <c r="A753" s="12" t="s">
        <v>488</v>
      </c>
      <c r="B753" s="20" t="s">
        <v>1448</v>
      </c>
      <c r="C753" s="13" t="s">
        <v>736</v>
      </c>
      <c r="D753" s="13" t="s">
        <v>2276</v>
      </c>
      <c r="E753" s="129">
        <v>101221</v>
      </c>
    </row>
    <row r="754" spans="1:5" ht="29.25" outlineLevel="2">
      <c r="A754" s="12" t="s">
        <v>1562</v>
      </c>
      <c r="B754" s="20" t="s">
        <v>713</v>
      </c>
      <c r="C754" s="12" t="s">
        <v>742</v>
      </c>
      <c r="D754" s="12" t="s">
        <v>2277</v>
      </c>
      <c r="E754" s="129">
        <v>101221</v>
      </c>
    </row>
    <row r="755" spans="1:5" ht="29.25" outlineLevel="2">
      <c r="A755" s="13" t="s">
        <v>181</v>
      </c>
      <c r="B755" s="20" t="s">
        <v>714</v>
      </c>
      <c r="C755" s="13" t="s">
        <v>1935</v>
      </c>
      <c r="D755" s="13" t="s">
        <v>2278</v>
      </c>
      <c r="E755" s="129">
        <v>21437</v>
      </c>
    </row>
    <row r="756" spans="1:5" ht="19.5" outlineLevel="2">
      <c r="A756" s="12" t="s">
        <v>182</v>
      </c>
      <c r="B756" s="20" t="s">
        <v>715</v>
      </c>
      <c r="C756" s="13" t="s">
        <v>1861</v>
      </c>
      <c r="D756" s="13" t="s">
        <v>2279</v>
      </c>
      <c r="E756" s="129">
        <v>13411</v>
      </c>
    </row>
    <row r="757" spans="1:5" ht="29.25" outlineLevel="2">
      <c r="A757" s="12" t="s">
        <v>1107</v>
      </c>
      <c r="B757" s="20" t="s">
        <v>716</v>
      </c>
      <c r="C757" s="13" t="s">
        <v>579</v>
      </c>
      <c r="D757" s="13" t="s">
        <v>2280</v>
      </c>
      <c r="E757" s="129">
        <v>25724</v>
      </c>
    </row>
    <row r="758" spans="1:5" ht="12.75" outlineLevel="2">
      <c r="A758" s="12" t="s">
        <v>1109</v>
      </c>
      <c r="B758" s="20" t="s">
        <v>717</v>
      </c>
      <c r="C758" s="12" t="s">
        <v>113</v>
      </c>
      <c r="D758" s="12" t="s">
        <v>2281</v>
      </c>
      <c r="E758" s="129">
        <v>227970</v>
      </c>
    </row>
    <row r="759" spans="1:5" ht="29.25" outlineLevel="2">
      <c r="A759" s="12" t="s">
        <v>1018</v>
      </c>
      <c r="B759" s="20" t="s">
        <v>718</v>
      </c>
      <c r="C759" s="13" t="s">
        <v>1862</v>
      </c>
      <c r="D759" s="13" t="s">
        <v>2282</v>
      </c>
      <c r="E759" s="132">
        <v>82607</v>
      </c>
    </row>
    <row r="760" spans="1:5" ht="29.25" outlineLevel="2">
      <c r="A760" s="12" t="s">
        <v>1019</v>
      </c>
      <c r="B760" s="20" t="s">
        <v>719</v>
      </c>
      <c r="C760" s="13" t="s">
        <v>1863</v>
      </c>
      <c r="D760" s="13" t="s">
        <v>2283</v>
      </c>
      <c r="E760" s="132">
        <v>82642</v>
      </c>
    </row>
    <row r="761" spans="1:5" ht="29.25" outlineLevel="2">
      <c r="A761" s="12" t="s">
        <v>183</v>
      </c>
      <c r="B761" s="20" t="s">
        <v>720</v>
      </c>
      <c r="C761" s="13" t="s">
        <v>1864</v>
      </c>
      <c r="D761" s="13" t="s">
        <v>2284</v>
      </c>
      <c r="E761" s="132">
        <v>82607</v>
      </c>
    </row>
    <row r="762" spans="1:5" ht="29.25" outlineLevel="2">
      <c r="A762" s="12" t="s">
        <v>184</v>
      </c>
      <c r="B762" s="20" t="s">
        <v>721</v>
      </c>
      <c r="C762" s="13" t="s">
        <v>582</v>
      </c>
      <c r="D762" s="13" t="s">
        <v>2285</v>
      </c>
      <c r="E762" s="129">
        <v>61688</v>
      </c>
    </row>
    <row r="763" spans="1:5" ht="29.25" outlineLevel="2">
      <c r="A763" s="12" t="s">
        <v>1020</v>
      </c>
      <c r="B763" s="20" t="s">
        <v>722</v>
      </c>
      <c r="C763" s="13" t="s">
        <v>1315</v>
      </c>
      <c r="D763" s="13" t="s">
        <v>2286</v>
      </c>
      <c r="E763" s="129">
        <v>107280</v>
      </c>
    </row>
    <row r="764" spans="1:5" ht="19.5" outlineLevel="2">
      <c r="A764" s="12" t="s">
        <v>185</v>
      </c>
      <c r="B764" s="20" t="s">
        <v>723</v>
      </c>
      <c r="C764" s="13" t="s">
        <v>1353</v>
      </c>
      <c r="D764" s="13" t="s">
        <v>2287</v>
      </c>
      <c r="E764" s="129">
        <v>93871</v>
      </c>
    </row>
    <row r="765" spans="1:5" ht="19.5" outlineLevel="2">
      <c r="A765" s="12" t="s">
        <v>1021</v>
      </c>
      <c r="B765" s="20" t="s">
        <v>724</v>
      </c>
      <c r="C765" s="13" t="s">
        <v>1450</v>
      </c>
      <c r="D765" s="13" t="s">
        <v>2288</v>
      </c>
      <c r="E765" s="129">
        <v>123374</v>
      </c>
    </row>
    <row r="766" spans="1:5" ht="29.25" outlineLevel="2">
      <c r="A766" s="12" t="s">
        <v>186</v>
      </c>
      <c r="B766" s="20" t="s">
        <v>725</v>
      </c>
      <c r="C766" s="13" t="s">
        <v>1597</v>
      </c>
      <c r="D766" s="13" t="s">
        <v>2289</v>
      </c>
      <c r="E766" s="129">
        <v>123374</v>
      </c>
    </row>
    <row r="767" spans="1:5" ht="29.25" outlineLevel="2">
      <c r="A767" s="12" t="s">
        <v>187</v>
      </c>
      <c r="B767" s="20" t="s">
        <v>726</v>
      </c>
      <c r="C767" s="13" t="s">
        <v>1292</v>
      </c>
      <c r="D767" s="13" t="s">
        <v>2290</v>
      </c>
      <c r="E767" s="129">
        <v>134102</v>
      </c>
    </row>
    <row r="768" spans="1:5" ht="29.25" outlineLevel="2">
      <c r="A768" s="12" t="s">
        <v>188</v>
      </c>
      <c r="B768" s="20" t="s">
        <v>727</v>
      </c>
      <c r="C768" s="13" t="s">
        <v>1293</v>
      </c>
      <c r="D768" s="13" t="s">
        <v>2291</v>
      </c>
      <c r="E768" s="129">
        <v>123374</v>
      </c>
    </row>
    <row r="769" spans="1:5" ht="29.25" outlineLevel="2">
      <c r="A769" s="12" t="s">
        <v>189</v>
      </c>
      <c r="B769" s="20" t="s">
        <v>728</v>
      </c>
      <c r="C769" s="13" t="s">
        <v>602</v>
      </c>
      <c r="D769" s="13" t="s">
        <v>2292</v>
      </c>
      <c r="E769" s="129">
        <v>158238</v>
      </c>
    </row>
    <row r="770" spans="1:5" ht="29.25" outlineLevel="2">
      <c r="A770" s="12" t="s">
        <v>1374</v>
      </c>
      <c r="B770" s="20" t="s">
        <v>729</v>
      </c>
      <c r="C770" s="13" t="s">
        <v>603</v>
      </c>
      <c r="D770" s="13" t="s">
        <v>2293</v>
      </c>
      <c r="E770" s="129">
        <v>249423</v>
      </c>
    </row>
    <row r="771" spans="1:5" ht="29.25" outlineLevel="2">
      <c r="A771" s="12" t="s">
        <v>545</v>
      </c>
      <c r="B771" s="21" t="s">
        <v>730</v>
      </c>
      <c r="C771" s="13" t="s">
        <v>508</v>
      </c>
      <c r="D771" s="13" t="s">
        <v>2294</v>
      </c>
      <c r="E771" s="129">
        <v>101221</v>
      </c>
    </row>
    <row r="772" spans="1:5" ht="29.25" outlineLevel="2">
      <c r="A772" s="12" t="s">
        <v>190</v>
      </c>
      <c r="B772" s="20" t="s">
        <v>731</v>
      </c>
      <c r="C772" s="13" t="s">
        <v>9</v>
      </c>
      <c r="D772" s="13" t="s">
        <v>2295</v>
      </c>
      <c r="E772" s="129">
        <v>97090</v>
      </c>
    </row>
    <row r="773" spans="1:5" ht="29.25" outlineLevel="2">
      <c r="A773" s="12" t="s">
        <v>191</v>
      </c>
      <c r="B773" s="20" t="s">
        <v>732</v>
      </c>
      <c r="C773" s="13" t="s">
        <v>1306</v>
      </c>
      <c r="D773" s="13" t="s">
        <v>2296</v>
      </c>
      <c r="E773" s="129">
        <v>38512</v>
      </c>
    </row>
    <row r="774" spans="1:5" ht="19.5" outlineLevel="2">
      <c r="A774" s="12" t="s">
        <v>546</v>
      </c>
      <c r="B774" s="21" t="s">
        <v>733</v>
      </c>
      <c r="C774" s="13" t="s">
        <v>125</v>
      </c>
      <c r="D774" s="13" t="s">
        <v>2297</v>
      </c>
      <c r="E774" s="132">
        <v>20603</v>
      </c>
    </row>
    <row r="775" spans="1:9" s="6" customFormat="1" ht="12.75">
      <c r="A775" s="94" t="s">
        <v>2850</v>
      </c>
      <c r="B775" s="97"/>
      <c r="C775" s="96"/>
      <c r="D775" s="96"/>
      <c r="E775" s="127"/>
      <c r="H775" s="1"/>
      <c r="I775" s="1"/>
    </row>
    <row r="776" spans="1:9" s="11" customFormat="1" ht="12.75" outlineLevel="1">
      <c r="A776" s="101" t="s">
        <v>2851</v>
      </c>
      <c r="B776" s="104"/>
      <c r="C776" s="101"/>
      <c r="D776" s="101"/>
      <c r="E776" s="128"/>
      <c r="H776" s="1"/>
      <c r="I776" s="1"/>
    </row>
    <row r="777" spans="1:5" ht="12.75" outlineLevel="2">
      <c r="A777" s="13" t="s">
        <v>1138</v>
      </c>
      <c r="B777" s="21" t="s">
        <v>1037</v>
      </c>
      <c r="C777" s="13" t="s">
        <v>1866</v>
      </c>
      <c r="D777" s="13" t="s">
        <v>2298</v>
      </c>
      <c r="E777" s="129">
        <v>75123</v>
      </c>
    </row>
    <row r="778" spans="1:5" ht="12.75" outlineLevel="2">
      <c r="A778" s="13" t="s">
        <v>1139</v>
      </c>
      <c r="B778" s="21" t="s">
        <v>1038</v>
      </c>
      <c r="C778" s="13" t="s">
        <v>1867</v>
      </c>
      <c r="D778" s="13" t="s">
        <v>2299</v>
      </c>
      <c r="E778" s="129">
        <v>110178</v>
      </c>
    </row>
    <row r="779" spans="1:9" s="11" customFormat="1" ht="12.75" outlineLevel="1">
      <c r="A779" s="101" t="s">
        <v>2852</v>
      </c>
      <c r="B779" s="104"/>
      <c r="C779" s="101"/>
      <c r="D779" s="101"/>
      <c r="E779" s="128"/>
      <c r="H779" s="1"/>
      <c r="I779" s="1"/>
    </row>
    <row r="780" spans="1:5" ht="19.5" outlineLevel="2">
      <c r="A780" s="12" t="s">
        <v>757</v>
      </c>
      <c r="B780" s="20" t="s">
        <v>758</v>
      </c>
      <c r="C780" s="13" t="s">
        <v>1097</v>
      </c>
      <c r="D780" s="13" t="s">
        <v>2300</v>
      </c>
      <c r="E780" s="129">
        <v>23819</v>
      </c>
    </row>
    <row r="781" spans="1:5" ht="29.25" outlineLevel="2">
      <c r="A781" s="12" t="s">
        <v>759</v>
      </c>
      <c r="B781" s="20" t="s">
        <v>760</v>
      </c>
      <c r="C781" s="13" t="s">
        <v>1868</v>
      </c>
      <c r="D781" s="13" t="s">
        <v>2301</v>
      </c>
      <c r="E781" s="129">
        <v>55375</v>
      </c>
    </row>
    <row r="782" spans="1:9" s="6" customFormat="1" ht="12.75">
      <c r="A782" s="94" t="s">
        <v>15</v>
      </c>
      <c r="B782" s="97"/>
      <c r="C782" s="96"/>
      <c r="D782" s="96"/>
      <c r="E782" s="127"/>
      <c r="H782" s="1"/>
      <c r="I782" s="1"/>
    </row>
    <row r="783" spans="1:5" ht="29.25" outlineLevel="2">
      <c r="A783" s="13" t="s">
        <v>610</v>
      </c>
      <c r="B783" s="20" t="s">
        <v>1041</v>
      </c>
      <c r="C783" s="12" t="s">
        <v>370</v>
      </c>
      <c r="D783" s="12" t="s">
        <v>2302</v>
      </c>
      <c r="E783" s="132">
        <v>107770</v>
      </c>
    </row>
    <row r="784" spans="1:5" ht="19.5" outlineLevel="2">
      <c r="A784" s="12" t="s">
        <v>193</v>
      </c>
      <c r="B784" s="20" t="s">
        <v>1042</v>
      </c>
      <c r="C784" s="12" t="s">
        <v>809</v>
      </c>
      <c r="D784" s="12" t="s">
        <v>2303</v>
      </c>
      <c r="E784" s="132">
        <v>100029</v>
      </c>
    </row>
    <row r="785" spans="1:5" ht="19.5" outlineLevel="2">
      <c r="A785" s="13" t="s">
        <v>1639</v>
      </c>
      <c r="B785" s="20" t="s">
        <v>1043</v>
      </c>
      <c r="C785" s="12" t="s">
        <v>385</v>
      </c>
      <c r="D785" s="12" t="s">
        <v>2304</v>
      </c>
      <c r="E785" s="132">
        <v>51206</v>
      </c>
    </row>
    <row r="786" spans="1:5" ht="29.25" outlineLevel="2">
      <c r="A786" s="13" t="s">
        <v>1640</v>
      </c>
      <c r="B786" s="20" t="s">
        <v>1044</v>
      </c>
      <c r="C786" s="12" t="s">
        <v>1029</v>
      </c>
      <c r="D786" s="12" t="s">
        <v>2305</v>
      </c>
      <c r="E786" s="132">
        <v>35725</v>
      </c>
    </row>
    <row r="787" spans="1:5" ht="29.25" outlineLevel="2">
      <c r="A787" s="13" t="s">
        <v>1641</v>
      </c>
      <c r="B787" s="20" t="s">
        <v>1045</v>
      </c>
      <c r="C787" s="12" t="s">
        <v>369</v>
      </c>
      <c r="D787" s="12" t="s">
        <v>2306</v>
      </c>
      <c r="E787" s="132">
        <v>64901</v>
      </c>
    </row>
    <row r="788" spans="1:5" ht="29.25" outlineLevel="2">
      <c r="A788" s="13" t="s">
        <v>1120</v>
      </c>
      <c r="B788" s="20" t="s">
        <v>1046</v>
      </c>
      <c r="C788" s="12" t="s">
        <v>1031</v>
      </c>
      <c r="D788" s="12" t="s">
        <v>2307</v>
      </c>
      <c r="E788" s="132">
        <v>107770</v>
      </c>
    </row>
    <row r="789" spans="1:5" ht="29.25" outlineLevel="2">
      <c r="A789" s="13" t="s">
        <v>1121</v>
      </c>
      <c r="B789" s="21" t="s">
        <v>1364</v>
      </c>
      <c r="C789" s="13" t="s">
        <v>807</v>
      </c>
      <c r="D789" s="13" t="s">
        <v>2308</v>
      </c>
      <c r="E789" s="132">
        <v>197079</v>
      </c>
    </row>
    <row r="790" spans="1:5" ht="29.25" outlineLevel="2">
      <c r="A790" s="13" t="s">
        <v>1122</v>
      </c>
      <c r="B790" s="21" t="s">
        <v>1365</v>
      </c>
      <c r="C790" s="13" t="s">
        <v>808</v>
      </c>
      <c r="D790" s="13" t="s">
        <v>2309</v>
      </c>
      <c r="E790" s="132">
        <v>197079</v>
      </c>
    </row>
    <row r="791" spans="1:5" ht="19.5" outlineLevel="2">
      <c r="A791" s="12" t="s">
        <v>1642</v>
      </c>
      <c r="B791" s="20" t="s">
        <v>1366</v>
      </c>
      <c r="C791" s="12" t="s">
        <v>810</v>
      </c>
      <c r="D791" s="12" t="s">
        <v>2310</v>
      </c>
      <c r="E791" s="132">
        <v>2384</v>
      </c>
    </row>
    <row r="792" spans="1:5" ht="19.5" outlineLevel="2">
      <c r="A792" s="12" t="s">
        <v>2050</v>
      </c>
      <c r="B792" s="20" t="s">
        <v>2051</v>
      </c>
      <c r="C792" s="12" t="s">
        <v>2526</v>
      </c>
      <c r="D792" s="12" t="s">
        <v>2052</v>
      </c>
      <c r="E792" s="132">
        <v>32154</v>
      </c>
    </row>
    <row r="793" spans="1:5" ht="12.75" outlineLevel="2">
      <c r="A793" s="13" t="s">
        <v>1776</v>
      </c>
      <c r="B793" s="20" t="s">
        <v>1623</v>
      </c>
      <c r="C793" s="12" t="s">
        <v>2009</v>
      </c>
      <c r="D793" s="12" t="s">
        <v>2516</v>
      </c>
      <c r="E793" s="132">
        <v>51206</v>
      </c>
    </row>
    <row r="794" spans="1:5" ht="29.25" outlineLevel="2">
      <c r="A794" s="13" t="s">
        <v>1772</v>
      </c>
      <c r="B794" s="20" t="s">
        <v>1626</v>
      </c>
      <c r="C794" s="12" t="s">
        <v>1779</v>
      </c>
      <c r="D794" s="12" t="s">
        <v>2517</v>
      </c>
      <c r="E794" s="132">
        <v>35725</v>
      </c>
    </row>
    <row r="795" spans="1:5" ht="29.25" outlineLevel="2">
      <c r="A795" s="13" t="s">
        <v>1773</v>
      </c>
      <c r="B795" s="20" t="s">
        <v>1627</v>
      </c>
      <c r="C795" s="12" t="s">
        <v>1613</v>
      </c>
      <c r="D795" s="12" t="s">
        <v>2518</v>
      </c>
      <c r="E795" s="132">
        <v>64901</v>
      </c>
    </row>
    <row r="796" spans="1:5" ht="19.5" outlineLevel="2">
      <c r="A796" s="13" t="s">
        <v>1774</v>
      </c>
      <c r="B796" s="20" t="s">
        <v>1770</v>
      </c>
      <c r="C796" s="12" t="s">
        <v>1614</v>
      </c>
      <c r="D796" s="12" t="s">
        <v>2519</v>
      </c>
      <c r="E796" s="132">
        <v>107770</v>
      </c>
    </row>
    <row r="797" spans="1:5" ht="19.5" outlineLevel="2">
      <c r="A797" s="13" t="s">
        <v>1775</v>
      </c>
      <c r="B797" s="20" t="s">
        <v>1771</v>
      </c>
      <c r="C797" s="12" t="s">
        <v>2005</v>
      </c>
      <c r="D797" s="12" t="s">
        <v>2520</v>
      </c>
      <c r="E797" s="132">
        <v>107770</v>
      </c>
    </row>
    <row r="798" spans="1:5" ht="19.5" outlineLevel="2">
      <c r="A798" s="13" t="s">
        <v>1777</v>
      </c>
      <c r="B798" s="20" t="s">
        <v>1624</v>
      </c>
      <c r="C798" s="12" t="s">
        <v>2006</v>
      </c>
      <c r="D798" s="12" t="s">
        <v>2521</v>
      </c>
      <c r="E798" s="132">
        <v>197079</v>
      </c>
    </row>
    <row r="799" spans="1:5" ht="19.5" outlineLevel="2">
      <c r="A799" s="13" t="s">
        <v>1778</v>
      </c>
      <c r="B799" s="20" t="s">
        <v>1625</v>
      </c>
      <c r="C799" s="12" t="s">
        <v>2007</v>
      </c>
      <c r="D799" s="12" t="s">
        <v>2522</v>
      </c>
      <c r="E799" s="132">
        <v>197079</v>
      </c>
    </row>
    <row r="800" spans="1:9" s="6" customFormat="1" ht="12.75">
      <c r="A800" s="94" t="s">
        <v>983</v>
      </c>
      <c r="B800" s="97"/>
      <c r="C800" s="96"/>
      <c r="D800" s="96"/>
      <c r="E800" s="127"/>
      <c r="H800" s="1"/>
      <c r="I800" s="1"/>
    </row>
    <row r="801" spans="1:9" s="11" customFormat="1" ht="12.75" outlineLevel="1">
      <c r="A801" s="101" t="s">
        <v>984</v>
      </c>
      <c r="B801" s="104"/>
      <c r="C801" s="101"/>
      <c r="D801" s="101"/>
      <c r="E801" s="128"/>
      <c r="H801" s="1"/>
      <c r="I801" s="1"/>
    </row>
    <row r="802" spans="1:5" ht="29.25" outlineLevel="2">
      <c r="A802" s="12" t="s">
        <v>323</v>
      </c>
      <c r="B802" s="20" t="s">
        <v>321</v>
      </c>
      <c r="C802" s="24" t="s">
        <v>912</v>
      </c>
      <c r="D802" s="24" t="s">
        <v>2233</v>
      </c>
      <c r="E802" s="129">
        <v>51809</v>
      </c>
    </row>
    <row r="803" spans="1:5" ht="29.25" outlineLevel="2">
      <c r="A803" s="12" t="s">
        <v>1338</v>
      </c>
      <c r="B803" s="20" t="s">
        <v>322</v>
      </c>
      <c r="C803" s="24" t="s">
        <v>1747</v>
      </c>
      <c r="D803" s="24" t="s">
        <v>2234</v>
      </c>
      <c r="E803" s="129">
        <v>62607</v>
      </c>
    </row>
    <row r="804" spans="1:5" ht="29.25" outlineLevel="2">
      <c r="A804" s="79" t="s">
        <v>217</v>
      </c>
      <c r="B804" s="20" t="s">
        <v>1612</v>
      </c>
      <c r="C804" s="24" t="s">
        <v>2804</v>
      </c>
      <c r="D804" s="24" t="s">
        <v>2235</v>
      </c>
      <c r="E804" s="129">
        <v>82812</v>
      </c>
    </row>
    <row r="805" spans="1:5" ht="29.25" outlineLevel="2">
      <c r="A805" s="12" t="s">
        <v>578</v>
      </c>
      <c r="B805" s="20" t="s">
        <v>577</v>
      </c>
      <c r="C805" s="24" t="s">
        <v>153</v>
      </c>
      <c r="D805" s="24" t="s">
        <v>2236</v>
      </c>
      <c r="E805" s="132">
        <v>70135</v>
      </c>
    </row>
    <row r="806" spans="1:5" ht="29.25" outlineLevel="2">
      <c r="A806" s="13" t="s">
        <v>218</v>
      </c>
      <c r="B806" s="21" t="s">
        <v>425</v>
      </c>
      <c r="C806" s="24" t="s">
        <v>2805</v>
      </c>
      <c r="D806" s="24" t="s">
        <v>2237</v>
      </c>
      <c r="E806" s="132">
        <v>98364</v>
      </c>
    </row>
    <row r="807" spans="1:5" ht="19.5" outlineLevel="2">
      <c r="A807" s="13" t="s">
        <v>1006</v>
      </c>
      <c r="B807" s="21" t="s">
        <v>1007</v>
      </c>
      <c r="C807" s="24" t="s">
        <v>1800</v>
      </c>
      <c r="D807" s="24" t="s">
        <v>2238</v>
      </c>
      <c r="E807" s="132">
        <v>36159</v>
      </c>
    </row>
    <row r="808" spans="1:9" s="11" customFormat="1" ht="12.75" outlineLevel="1">
      <c r="A808" s="101" t="s">
        <v>3976</v>
      </c>
      <c r="B808" s="104"/>
      <c r="C808" s="101"/>
      <c r="D808" s="101"/>
      <c r="E808" s="128"/>
      <c r="H808" s="1"/>
      <c r="I808" s="1"/>
    </row>
    <row r="809" spans="1:5" ht="29.25" outlineLevel="2">
      <c r="A809" s="13" t="s">
        <v>3048</v>
      </c>
      <c r="B809" s="21" t="s">
        <v>3049</v>
      </c>
      <c r="C809" s="24" t="s">
        <v>3052</v>
      </c>
      <c r="D809" s="24" t="s">
        <v>3562</v>
      </c>
      <c r="E809" s="132">
        <v>45815</v>
      </c>
    </row>
    <row r="810" spans="1:5" ht="29.25" outlineLevel="2">
      <c r="A810" s="13" t="s">
        <v>3050</v>
      </c>
      <c r="B810" s="21" t="s">
        <v>3051</v>
      </c>
      <c r="C810" s="24" t="s">
        <v>3053</v>
      </c>
      <c r="D810" s="24" t="s">
        <v>3563</v>
      </c>
      <c r="E810" s="132">
        <v>53245</v>
      </c>
    </row>
    <row r="811" spans="1:5" ht="29.25" outlineLevel="2">
      <c r="A811" s="13" t="s">
        <v>3060</v>
      </c>
      <c r="B811" s="21" t="s">
        <v>3061</v>
      </c>
      <c r="C811" s="24" t="s">
        <v>3062</v>
      </c>
      <c r="D811" s="24" t="s">
        <v>3059</v>
      </c>
      <c r="E811" s="132">
        <v>123725</v>
      </c>
    </row>
    <row r="812" spans="1:5" ht="29.25" outlineLevel="2">
      <c r="A812" s="13" t="s">
        <v>2642</v>
      </c>
      <c r="B812" s="21" t="s">
        <v>3499</v>
      </c>
      <c r="C812" s="24" t="s">
        <v>3000</v>
      </c>
      <c r="D812" s="24" t="s">
        <v>2643</v>
      </c>
      <c r="E812" s="132">
        <v>146506</v>
      </c>
    </row>
    <row r="813" spans="1:5" ht="29.25" outlineLevel="2">
      <c r="A813" s="13" t="s">
        <v>2543</v>
      </c>
      <c r="B813" s="21" t="s">
        <v>2059</v>
      </c>
      <c r="C813" s="24" t="s">
        <v>3002</v>
      </c>
      <c r="D813" s="24" t="s">
        <v>2542</v>
      </c>
      <c r="E813" s="132">
        <v>237734</v>
      </c>
    </row>
    <row r="814" spans="1:5" ht="39" outlineLevel="2">
      <c r="A814" s="13" t="s">
        <v>3951</v>
      </c>
      <c r="B814" s="21" t="s">
        <v>3952</v>
      </c>
      <c r="C814" s="24" t="s">
        <v>3957</v>
      </c>
      <c r="D814" s="24" t="s">
        <v>3955</v>
      </c>
      <c r="E814" s="132">
        <v>552486</v>
      </c>
    </row>
    <row r="815" spans="1:5" ht="29.25" outlineLevel="2">
      <c r="A815" s="13" t="s">
        <v>2645</v>
      </c>
      <c r="B815" s="21" t="s">
        <v>2646</v>
      </c>
      <c r="C815" s="24" t="s">
        <v>3003</v>
      </c>
      <c r="D815" s="24" t="s">
        <v>2644</v>
      </c>
      <c r="E815" s="132">
        <v>371362</v>
      </c>
    </row>
    <row r="816" spans="1:9" s="11" customFormat="1" ht="12.75" outlineLevel="1">
      <c r="A816" s="101" t="s">
        <v>985</v>
      </c>
      <c r="B816" s="104"/>
      <c r="C816" s="101"/>
      <c r="D816" s="101"/>
      <c r="E816" s="128"/>
      <c r="H816" s="1"/>
      <c r="I816" s="1"/>
    </row>
    <row r="817" spans="1:5" ht="29.25" outlineLevel="2">
      <c r="A817" s="12" t="s">
        <v>26</v>
      </c>
      <c r="B817" s="20" t="s">
        <v>25</v>
      </c>
      <c r="C817" s="12" t="s">
        <v>3058</v>
      </c>
      <c r="D817" s="12" t="s">
        <v>2239</v>
      </c>
      <c r="E817" s="129">
        <v>10998</v>
      </c>
    </row>
    <row r="818" spans="1:5" ht="29.25" outlineLevel="2">
      <c r="A818" s="12" t="s">
        <v>28</v>
      </c>
      <c r="B818" s="20" t="s">
        <v>27</v>
      </c>
      <c r="C818" s="12" t="s">
        <v>3057</v>
      </c>
      <c r="D818" s="12" t="s">
        <v>2240</v>
      </c>
      <c r="E818" s="129">
        <v>6640</v>
      </c>
    </row>
    <row r="819" spans="1:5" ht="12.75" outlineLevel="2">
      <c r="A819" s="12" t="s">
        <v>3752</v>
      </c>
      <c r="B819" s="20" t="s">
        <v>3753</v>
      </c>
      <c r="C819" s="12" t="s">
        <v>3754</v>
      </c>
      <c r="D819" s="12" t="s">
        <v>3755</v>
      </c>
      <c r="E819" s="129">
        <v>8919</v>
      </c>
    </row>
    <row r="820" spans="1:5" ht="29.25" outlineLevel="2">
      <c r="A820" s="12" t="s">
        <v>1131</v>
      </c>
      <c r="B820" s="20" t="s">
        <v>1132</v>
      </c>
      <c r="C820" s="12" t="s">
        <v>1748</v>
      </c>
      <c r="D820" s="12" t="s">
        <v>2241</v>
      </c>
      <c r="E820" s="129">
        <v>7927</v>
      </c>
    </row>
    <row r="821" spans="1:5" ht="12.75" outlineLevel="2">
      <c r="A821" s="12" t="s">
        <v>2993</v>
      </c>
      <c r="B821" s="20" t="s">
        <v>2994</v>
      </c>
      <c r="C821" s="12" t="s">
        <v>2999</v>
      </c>
      <c r="D821" s="12" t="s">
        <v>2998</v>
      </c>
      <c r="E821" s="129">
        <v>8226</v>
      </c>
    </row>
    <row r="822" spans="1:5" ht="12.75" outlineLevel="2">
      <c r="A822" s="12" t="s">
        <v>3953</v>
      </c>
      <c r="B822" s="20" t="s">
        <v>3954</v>
      </c>
      <c r="C822" s="12" t="s">
        <v>3958</v>
      </c>
      <c r="D822" s="12" t="s">
        <v>3956</v>
      </c>
      <c r="E822" s="129">
        <v>12681</v>
      </c>
    </row>
    <row r="823" spans="1:5" ht="19.5" outlineLevel="2">
      <c r="A823" s="12" t="s">
        <v>2995</v>
      </c>
      <c r="B823" s="20" t="s">
        <v>2996</v>
      </c>
      <c r="C823" s="12" t="s">
        <v>3001</v>
      </c>
      <c r="D823" s="12" t="s">
        <v>2997</v>
      </c>
      <c r="E823" s="129">
        <v>9412</v>
      </c>
    </row>
    <row r="824" spans="1:5" ht="19.5" outlineLevel="2">
      <c r="A824" s="12" t="s">
        <v>149</v>
      </c>
      <c r="B824" s="20" t="s">
        <v>150</v>
      </c>
      <c r="C824" s="12" t="s">
        <v>2853</v>
      </c>
      <c r="D824" s="12" t="s">
        <v>2242</v>
      </c>
      <c r="E824" s="129">
        <v>19814</v>
      </c>
    </row>
    <row r="825" spans="1:9" s="6" customFormat="1" ht="12.75">
      <c r="A825" s="94" t="s">
        <v>2723</v>
      </c>
      <c r="B825" s="97"/>
      <c r="C825" s="96"/>
      <c r="D825" s="96"/>
      <c r="E825" s="127"/>
      <c r="H825" s="1"/>
      <c r="I825" s="1"/>
    </row>
    <row r="826" spans="1:5" ht="12.75" outlineLevel="1">
      <c r="A826" s="101" t="s">
        <v>4402</v>
      </c>
      <c r="B826" s="104"/>
      <c r="C826" s="101"/>
      <c r="D826" s="101"/>
      <c r="E826" s="128"/>
    </row>
    <row r="827" spans="1:5" ht="12.75" outlineLevel="2">
      <c r="A827" s="13" t="s">
        <v>4403</v>
      </c>
      <c r="B827" s="20" t="s">
        <v>4404</v>
      </c>
      <c r="C827" s="12" t="s">
        <v>4405</v>
      </c>
      <c r="D827" s="12"/>
      <c r="E827" s="132">
        <v>17654</v>
      </c>
    </row>
    <row r="828" spans="1:5" ht="19.5" outlineLevel="2">
      <c r="A828" s="13" t="s">
        <v>4406</v>
      </c>
      <c r="B828" s="20" t="s">
        <v>4407</v>
      </c>
      <c r="C828" s="12" t="s">
        <v>4408</v>
      </c>
      <c r="D828" s="12"/>
      <c r="E828" s="132">
        <v>299545</v>
      </c>
    </row>
    <row r="829" spans="1:5" ht="19.5" outlineLevel="2">
      <c r="A829" s="13" t="s">
        <v>4409</v>
      </c>
      <c r="B829" s="20" t="s">
        <v>4410</v>
      </c>
      <c r="C829" s="12" t="s">
        <v>4411</v>
      </c>
      <c r="D829" s="12"/>
      <c r="E829" s="132">
        <v>632253</v>
      </c>
    </row>
    <row r="830" spans="1:5" ht="19.5" outlineLevel="2">
      <c r="A830" s="13" t="s">
        <v>4412</v>
      </c>
      <c r="B830" s="20" t="s">
        <v>4413</v>
      </c>
      <c r="C830" s="12" t="s">
        <v>4414</v>
      </c>
      <c r="D830" s="12"/>
      <c r="E830" s="132">
        <v>550949</v>
      </c>
    </row>
    <row r="831" spans="1:5" ht="19.5" outlineLevel="2">
      <c r="A831" s="13" t="s">
        <v>4415</v>
      </c>
      <c r="B831" s="20" t="s">
        <v>4416</v>
      </c>
      <c r="C831" s="12" t="s">
        <v>4417</v>
      </c>
      <c r="D831" s="12"/>
      <c r="E831" s="132">
        <v>748862</v>
      </c>
    </row>
    <row r="832" spans="1:5" ht="12.75" outlineLevel="2">
      <c r="A832" s="13" t="s">
        <v>4418</v>
      </c>
      <c r="B832" s="20" t="s">
        <v>4419</v>
      </c>
      <c r="C832" s="12" t="s">
        <v>4420</v>
      </c>
      <c r="D832" s="12"/>
      <c r="E832" s="132">
        <v>19258</v>
      </c>
    </row>
    <row r="833" spans="1:5" ht="12.75" outlineLevel="2">
      <c r="A833" s="13" t="s">
        <v>4421</v>
      </c>
      <c r="B833" s="20" t="s">
        <v>4422</v>
      </c>
      <c r="C833" s="12" t="s">
        <v>4423</v>
      </c>
      <c r="D833" s="12"/>
      <c r="E833" s="132">
        <v>35304</v>
      </c>
    </row>
    <row r="834" spans="1:5" ht="12.75" outlineLevel="2">
      <c r="A834" s="13" t="s">
        <v>4424</v>
      </c>
      <c r="B834" s="20" t="s">
        <v>4425</v>
      </c>
      <c r="C834" s="12" t="s">
        <v>4426</v>
      </c>
      <c r="D834" s="12"/>
      <c r="E834" s="132">
        <v>70607</v>
      </c>
    </row>
    <row r="835" spans="1:5" ht="12.75" outlineLevel="2">
      <c r="A835" s="13" t="s">
        <v>4427</v>
      </c>
      <c r="B835" s="20" t="s">
        <v>4428</v>
      </c>
      <c r="C835" s="12" t="s">
        <v>4429</v>
      </c>
      <c r="D835" s="12"/>
      <c r="E835" s="132">
        <v>21399</v>
      </c>
    </row>
    <row r="836" spans="1:5" ht="12.75" outlineLevel="2">
      <c r="A836" s="13" t="s">
        <v>4430</v>
      </c>
      <c r="B836" s="20" t="s">
        <v>4431</v>
      </c>
      <c r="C836" s="12" t="s">
        <v>4432</v>
      </c>
      <c r="D836" s="12"/>
      <c r="E836" s="132">
        <v>96284</v>
      </c>
    </row>
    <row r="837" spans="1:5" ht="12.75" outlineLevel="2">
      <c r="A837" s="13" t="s">
        <v>4433</v>
      </c>
      <c r="B837" s="20" t="s">
        <v>4434</v>
      </c>
      <c r="C837" s="12" t="s">
        <v>4435</v>
      </c>
      <c r="D837" s="12"/>
      <c r="E837" s="132">
        <v>106982</v>
      </c>
    </row>
    <row r="838" spans="1:5" ht="12.75" outlineLevel="2">
      <c r="A838" s="13" t="s">
        <v>4436</v>
      </c>
      <c r="B838" s="20" t="s">
        <v>4437</v>
      </c>
      <c r="C838" s="12" t="s">
        <v>4438</v>
      </c>
      <c r="D838" s="12"/>
      <c r="E838" s="132">
        <v>35304</v>
      </c>
    </row>
    <row r="839" spans="1:5" ht="12.75" outlineLevel="2">
      <c r="A839" s="13" t="s">
        <v>4439</v>
      </c>
      <c r="B839" s="20" t="s">
        <v>4440</v>
      </c>
      <c r="C839" s="12" t="s">
        <v>4441</v>
      </c>
      <c r="D839" s="12"/>
      <c r="E839" s="132">
        <v>35304</v>
      </c>
    </row>
    <row r="840" spans="1:5" ht="12.75" outlineLevel="2">
      <c r="A840" s="13" t="s">
        <v>4442</v>
      </c>
      <c r="B840" s="20" t="s">
        <v>4443</v>
      </c>
      <c r="C840" s="12" t="s">
        <v>4444</v>
      </c>
      <c r="D840" s="12"/>
      <c r="E840" s="132">
        <v>79167</v>
      </c>
    </row>
    <row r="841" spans="1:5" ht="12.75" outlineLevel="2">
      <c r="A841" s="13" t="s">
        <v>4445</v>
      </c>
      <c r="B841" s="20" t="s">
        <v>4446</v>
      </c>
      <c r="C841" s="12" t="s">
        <v>4447</v>
      </c>
      <c r="D841" s="12"/>
      <c r="E841" s="132">
        <v>79167</v>
      </c>
    </row>
    <row r="842" spans="1:5" ht="12.75" outlineLevel="2">
      <c r="A842" s="13" t="s">
        <v>4448</v>
      </c>
      <c r="B842" s="20" t="s">
        <v>4449</v>
      </c>
      <c r="C842" s="12" t="s">
        <v>4450</v>
      </c>
      <c r="D842" s="12"/>
      <c r="E842" s="132">
        <v>108</v>
      </c>
    </row>
    <row r="843" spans="1:5" ht="12.75" outlineLevel="2">
      <c r="A843" s="13" t="s">
        <v>4451</v>
      </c>
      <c r="B843" s="20" t="s">
        <v>4452</v>
      </c>
      <c r="C843" s="12" t="s">
        <v>4453</v>
      </c>
      <c r="D843" s="12"/>
      <c r="E843" s="132">
        <v>9630</v>
      </c>
    </row>
    <row r="844" spans="1:5" ht="12.75" outlineLevel="2">
      <c r="A844" s="13" t="s">
        <v>4454</v>
      </c>
      <c r="B844" s="20" t="s">
        <v>4455</v>
      </c>
      <c r="C844" s="12" t="s">
        <v>4456</v>
      </c>
      <c r="D844" s="12"/>
      <c r="E844" s="132">
        <v>14444</v>
      </c>
    </row>
    <row r="845" spans="1:5" ht="12.75" outlineLevel="2">
      <c r="A845" s="13" t="s">
        <v>4457</v>
      </c>
      <c r="B845" s="20" t="s">
        <v>4458</v>
      </c>
      <c r="C845" s="12" t="s">
        <v>4459</v>
      </c>
      <c r="D845" s="12"/>
      <c r="E845" s="132">
        <v>622</v>
      </c>
    </row>
    <row r="846" spans="1:5" ht="12.75" outlineLevel="2">
      <c r="A846" s="13" t="s">
        <v>4460</v>
      </c>
      <c r="B846" s="20" t="s">
        <v>4461</v>
      </c>
      <c r="C846" s="12" t="s">
        <v>4462</v>
      </c>
      <c r="D846" s="12"/>
      <c r="E846" s="132">
        <v>932</v>
      </c>
    </row>
    <row r="847" spans="1:5" ht="12.75" outlineLevel="1">
      <c r="A847" s="101" t="s">
        <v>3310</v>
      </c>
      <c r="B847" s="104"/>
      <c r="C847" s="101"/>
      <c r="D847" s="101"/>
      <c r="E847" s="128"/>
    </row>
    <row r="848" spans="1:5" ht="12.75" outlineLevel="2">
      <c r="A848" s="13" t="s">
        <v>4031</v>
      </c>
      <c r="B848" s="20" t="s">
        <v>3281</v>
      </c>
      <c r="C848" s="12" t="s">
        <v>1255</v>
      </c>
      <c r="D848" s="12" t="s">
        <v>3282</v>
      </c>
      <c r="E848" s="132">
        <v>19260</v>
      </c>
    </row>
    <row r="849" spans="1:5" ht="12.75" outlineLevel="2">
      <c r="A849" s="13" t="s">
        <v>4032</v>
      </c>
      <c r="B849" s="20" t="s">
        <v>3284</v>
      </c>
      <c r="C849" s="12" t="s">
        <v>1256</v>
      </c>
      <c r="D849" s="12" t="s">
        <v>3285</v>
      </c>
      <c r="E849" s="132">
        <v>35304</v>
      </c>
    </row>
    <row r="850" spans="1:5" ht="12.75" outlineLevel="2">
      <c r="A850" s="13" t="s">
        <v>4033</v>
      </c>
      <c r="B850" s="20" t="s">
        <v>3287</v>
      </c>
      <c r="C850" s="12" t="s">
        <v>3406</v>
      </c>
      <c r="D850" s="12" t="s">
        <v>3288</v>
      </c>
      <c r="E850" s="132">
        <v>70610</v>
      </c>
    </row>
    <row r="851" spans="1:5" ht="12.75" outlineLevel="2">
      <c r="A851" s="13" t="s">
        <v>4034</v>
      </c>
      <c r="B851" s="20" t="s">
        <v>3290</v>
      </c>
      <c r="C851" s="12" t="s">
        <v>1258</v>
      </c>
      <c r="D851" s="12" t="s">
        <v>3291</v>
      </c>
      <c r="E851" s="132">
        <v>21400</v>
      </c>
    </row>
    <row r="852" spans="1:5" ht="12.75" outlineLevel="2">
      <c r="A852" s="13" t="s">
        <v>4035</v>
      </c>
      <c r="B852" s="20" t="s">
        <v>3293</v>
      </c>
      <c r="C852" s="12" t="s">
        <v>1341</v>
      </c>
      <c r="D852" s="12" t="s">
        <v>3294</v>
      </c>
      <c r="E852" s="132">
        <v>96285</v>
      </c>
    </row>
    <row r="853" spans="1:5" ht="12.75" outlineLevel="2">
      <c r="A853" s="13" t="s">
        <v>4036</v>
      </c>
      <c r="B853" s="20" t="s">
        <v>3296</v>
      </c>
      <c r="C853" s="12" t="s">
        <v>2605</v>
      </c>
      <c r="D853" s="12" t="s">
        <v>3564</v>
      </c>
      <c r="E853" s="132">
        <v>106982</v>
      </c>
    </row>
    <row r="854" spans="1:5" ht="12.75" outlineLevel="2">
      <c r="A854" s="13" t="s">
        <v>4037</v>
      </c>
      <c r="B854" s="20" t="s">
        <v>3299</v>
      </c>
      <c r="C854" s="12" t="s">
        <v>2606</v>
      </c>
      <c r="D854" s="12" t="s">
        <v>3565</v>
      </c>
      <c r="E854" s="132">
        <v>35304</v>
      </c>
    </row>
    <row r="855" spans="1:5" ht="12.75" outlineLevel="2">
      <c r="A855" s="13" t="s">
        <v>4038</v>
      </c>
      <c r="B855" s="20" t="s">
        <v>3302</v>
      </c>
      <c r="C855" s="12" t="s">
        <v>2592</v>
      </c>
      <c r="D855" s="12" t="s">
        <v>3566</v>
      </c>
      <c r="E855" s="132">
        <v>35304</v>
      </c>
    </row>
    <row r="856" spans="1:5" ht="12.75" outlineLevel="2">
      <c r="A856" s="13" t="s">
        <v>4039</v>
      </c>
      <c r="B856" s="20" t="s">
        <v>3305</v>
      </c>
      <c r="C856" s="12" t="s">
        <v>1342</v>
      </c>
      <c r="D856" s="12" t="s">
        <v>3297</v>
      </c>
      <c r="E856" s="132">
        <v>79168</v>
      </c>
    </row>
    <row r="857" spans="1:5" ht="12.75" outlineLevel="2">
      <c r="A857" s="13" t="s">
        <v>4040</v>
      </c>
      <c r="B857" s="20" t="s">
        <v>3307</v>
      </c>
      <c r="C857" s="12" t="s">
        <v>1343</v>
      </c>
      <c r="D857" s="12" t="s">
        <v>3300</v>
      </c>
      <c r="E857" s="132">
        <v>79168</v>
      </c>
    </row>
    <row r="858" spans="1:5" ht="12.75" outlineLevel="2">
      <c r="A858" s="13" t="s">
        <v>4041</v>
      </c>
      <c r="B858" s="20" t="s">
        <v>3309</v>
      </c>
      <c r="C858" s="12" t="s">
        <v>1344</v>
      </c>
      <c r="D858" s="12" t="s">
        <v>3303</v>
      </c>
      <c r="E858" s="132">
        <v>109</v>
      </c>
    </row>
    <row r="859" spans="1:5" ht="12.75" outlineLevel="2">
      <c r="A859" s="13" t="s">
        <v>4042</v>
      </c>
      <c r="B859" s="20" t="s">
        <v>3744</v>
      </c>
      <c r="C859" s="12" t="s">
        <v>3746</v>
      </c>
      <c r="D859" s="12" t="s">
        <v>3748</v>
      </c>
      <c r="E859" s="132">
        <v>706070</v>
      </c>
    </row>
    <row r="860" spans="1:5" ht="12.75" outlineLevel="2">
      <c r="A860" s="13" t="s">
        <v>4043</v>
      </c>
      <c r="B860" s="20" t="s">
        <v>3745</v>
      </c>
      <c r="C860" s="12" t="s">
        <v>3747</v>
      </c>
      <c r="D860" s="12" t="s">
        <v>3749</v>
      </c>
      <c r="E860" s="132">
        <v>994915</v>
      </c>
    </row>
    <row r="861" spans="1:9" s="11" customFormat="1" ht="12.75" outlineLevel="1">
      <c r="A861" s="101" t="s">
        <v>2691</v>
      </c>
      <c r="B861" s="104"/>
      <c r="C861" s="101"/>
      <c r="D861" s="101"/>
      <c r="E861" s="128"/>
      <c r="H861" s="1"/>
      <c r="I861" s="1"/>
    </row>
    <row r="862" spans="1:5" ht="12.75" outlineLevel="2">
      <c r="A862" s="13" t="s">
        <v>4044</v>
      </c>
      <c r="B862" s="20" t="s">
        <v>2560</v>
      </c>
      <c r="C862" s="12" t="s">
        <v>1255</v>
      </c>
      <c r="D862" s="12" t="s">
        <v>2581</v>
      </c>
      <c r="E862" s="132">
        <v>19260</v>
      </c>
    </row>
    <row r="863" spans="1:5" ht="12.75" outlineLevel="2">
      <c r="A863" s="13" t="s">
        <v>4045</v>
      </c>
      <c r="B863" s="20" t="s">
        <v>2562</v>
      </c>
      <c r="C863" s="12" t="s">
        <v>1256</v>
      </c>
      <c r="D863" s="12" t="s">
        <v>2582</v>
      </c>
      <c r="E863" s="132">
        <v>35304</v>
      </c>
    </row>
    <row r="864" spans="1:5" ht="12.75" outlineLevel="2">
      <c r="A864" s="13" t="s">
        <v>4046</v>
      </c>
      <c r="B864" s="20" t="s">
        <v>2564</v>
      </c>
      <c r="C864" s="12" t="s">
        <v>1257</v>
      </c>
      <c r="D864" s="12" t="s">
        <v>2583</v>
      </c>
      <c r="E864" s="132">
        <v>70610</v>
      </c>
    </row>
    <row r="865" spans="1:5" ht="12.75" outlineLevel="2">
      <c r="A865" s="13" t="s">
        <v>4047</v>
      </c>
      <c r="B865" s="20" t="s">
        <v>2566</v>
      </c>
      <c r="C865" s="12" t="s">
        <v>1258</v>
      </c>
      <c r="D865" s="12" t="s">
        <v>2584</v>
      </c>
      <c r="E865" s="132">
        <v>21400</v>
      </c>
    </row>
    <row r="866" spans="1:5" ht="12.75" outlineLevel="2">
      <c r="A866" s="13" t="s">
        <v>4048</v>
      </c>
      <c r="B866" s="20" t="s">
        <v>2568</v>
      </c>
      <c r="C866" s="12" t="s">
        <v>1341</v>
      </c>
      <c r="D866" s="12" t="s">
        <v>2585</v>
      </c>
      <c r="E866" s="132">
        <v>96285</v>
      </c>
    </row>
    <row r="867" spans="1:5" ht="19.5" outlineLevel="2">
      <c r="A867" s="13" t="s">
        <v>4049</v>
      </c>
      <c r="B867" s="20" t="s">
        <v>2570</v>
      </c>
      <c r="C867" s="12" t="s">
        <v>2605</v>
      </c>
      <c r="D867" s="12" t="s">
        <v>3567</v>
      </c>
      <c r="E867" s="132">
        <v>106982</v>
      </c>
    </row>
    <row r="868" spans="1:5" ht="12.75" outlineLevel="2">
      <c r="A868" s="13" t="s">
        <v>4050</v>
      </c>
      <c r="B868" s="20" t="s">
        <v>2572</v>
      </c>
      <c r="C868" s="12" t="s">
        <v>2606</v>
      </c>
      <c r="D868" s="12" t="s">
        <v>3568</v>
      </c>
      <c r="E868" s="132">
        <v>35304</v>
      </c>
    </row>
    <row r="869" spans="1:5" ht="12.75" outlineLevel="2">
      <c r="A869" s="13" t="s">
        <v>4051</v>
      </c>
      <c r="B869" s="20" t="s">
        <v>2574</v>
      </c>
      <c r="C869" s="12" t="s">
        <v>2592</v>
      </c>
      <c r="D869" s="12" t="s">
        <v>3569</v>
      </c>
      <c r="E869" s="132">
        <v>35304</v>
      </c>
    </row>
    <row r="870" spans="1:5" ht="12.75" outlineLevel="2">
      <c r="A870" s="13" t="s">
        <v>4052</v>
      </c>
      <c r="B870" s="20" t="s">
        <v>2576</v>
      </c>
      <c r="C870" s="12" t="s">
        <v>1342</v>
      </c>
      <c r="D870" s="12" t="s">
        <v>2586</v>
      </c>
      <c r="E870" s="132">
        <v>79168</v>
      </c>
    </row>
    <row r="871" spans="1:5" ht="12.75" outlineLevel="2">
      <c r="A871" s="13" t="s">
        <v>4053</v>
      </c>
      <c r="B871" s="20" t="s">
        <v>2578</v>
      </c>
      <c r="C871" s="12" t="s">
        <v>1343</v>
      </c>
      <c r="D871" s="12" t="s">
        <v>2587</v>
      </c>
      <c r="E871" s="132">
        <v>79168</v>
      </c>
    </row>
    <row r="872" spans="1:5" ht="12.75" outlineLevel="2">
      <c r="A872" s="13" t="s">
        <v>4054</v>
      </c>
      <c r="B872" s="20" t="s">
        <v>2580</v>
      </c>
      <c r="C872" s="12" t="s">
        <v>1344</v>
      </c>
      <c r="D872" s="12" t="s">
        <v>2588</v>
      </c>
      <c r="E872" s="132">
        <v>213961</v>
      </c>
    </row>
    <row r="873" spans="1:9" s="11" customFormat="1" ht="12.75" outlineLevel="1">
      <c r="A873" s="101" t="s">
        <v>1844</v>
      </c>
      <c r="B873" s="104"/>
      <c r="C873" s="101"/>
      <c r="D873" s="101"/>
      <c r="E873" s="128"/>
      <c r="H873" s="1"/>
      <c r="I873" s="1"/>
    </row>
    <row r="874" spans="1:5" ht="12.75" outlineLevel="2">
      <c r="A874" s="80" t="s">
        <v>4063</v>
      </c>
      <c r="B874" s="21" t="s">
        <v>2597</v>
      </c>
      <c r="C874" s="37" t="s">
        <v>2604</v>
      </c>
      <c r="D874" s="37" t="s">
        <v>3570</v>
      </c>
      <c r="E874" s="130">
        <v>48840</v>
      </c>
    </row>
    <row r="875" spans="1:5" ht="12.75" outlineLevel="2">
      <c r="A875" s="80" t="s">
        <v>4064</v>
      </c>
      <c r="B875" s="21" t="s">
        <v>2599</v>
      </c>
      <c r="C875" s="37" t="s">
        <v>2607</v>
      </c>
      <c r="D875" s="37" t="s">
        <v>3571</v>
      </c>
      <c r="E875" s="130">
        <v>6978</v>
      </c>
    </row>
    <row r="876" spans="1:5" ht="12.75" outlineLevel="2">
      <c r="A876" s="80" t="s">
        <v>4065</v>
      </c>
      <c r="B876" s="21" t="s">
        <v>2601</v>
      </c>
      <c r="C876" s="37" t="s">
        <v>2608</v>
      </c>
      <c r="D876" s="37" t="s">
        <v>3572</v>
      </c>
      <c r="E876" s="130">
        <v>2288</v>
      </c>
    </row>
    <row r="877" spans="1:5" ht="12.75" outlineLevel="2">
      <c r="A877" s="80" t="s">
        <v>4066</v>
      </c>
      <c r="B877" s="21" t="s">
        <v>2603</v>
      </c>
      <c r="C877" s="37" t="s">
        <v>2609</v>
      </c>
      <c r="D877" s="37" t="s">
        <v>3573</v>
      </c>
      <c r="E877" s="130">
        <v>2288</v>
      </c>
    </row>
    <row r="878" spans="1:5" ht="12.75" outlineLevel="2">
      <c r="A878" s="80" t="s">
        <v>4067</v>
      </c>
      <c r="B878" s="21" t="s">
        <v>1173</v>
      </c>
      <c r="C878" s="37" t="s">
        <v>1846</v>
      </c>
      <c r="D878" s="37" t="s">
        <v>2353</v>
      </c>
      <c r="E878" s="130">
        <v>19537</v>
      </c>
    </row>
    <row r="879" spans="1:5" ht="12.75" outlineLevel="2">
      <c r="A879" s="80" t="s">
        <v>4068</v>
      </c>
      <c r="B879" s="21" t="s">
        <v>1174</v>
      </c>
      <c r="C879" s="37" t="s">
        <v>1848</v>
      </c>
      <c r="D879" s="37" t="s">
        <v>2354</v>
      </c>
      <c r="E879" s="130">
        <v>41244</v>
      </c>
    </row>
    <row r="880" spans="1:5" ht="19.5" outlineLevel="2">
      <c r="A880" s="80" t="s">
        <v>4069</v>
      </c>
      <c r="B880" s="21" t="s">
        <v>1175</v>
      </c>
      <c r="C880" s="37" t="s">
        <v>1850</v>
      </c>
      <c r="D880" s="37" t="s">
        <v>2355</v>
      </c>
      <c r="E880" s="130">
        <v>35934</v>
      </c>
    </row>
    <row r="881" spans="1:5" ht="19.5" outlineLevel="2">
      <c r="A881" s="80" t="s">
        <v>4070</v>
      </c>
      <c r="B881" s="21" t="s">
        <v>1176</v>
      </c>
      <c r="C881" s="37" t="s">
        <v>1852</v>
      </c>
      <c r="D881" s="37" t="s">
        <v>2356</v>
      </c>
      <c r="E881" s="130">
        <v>1244</v>
      </c>
    </row>
    <row r="882" spans="1:5" ht="19.5" outlineLevel="2">
      <c r="A882" s="80" t="s">
        <v>4071</v>
      </c>
      <c r="B882" s="21" t="s">
        <v>1177</v>
      </c>
      <c r="C882" s="37" t="s">
        <v>2033</v>
      </c>
      <c r="D882" s="37" t="s">
        <v>2357</v>
      </c>
      <c r="E882" s="130">
        <v>2288</v>
      </c>
    </row>
    <row r="883" spans="1:5" ht="19.5" outlineLevel="2">
      <c r="A883" s="80" t="s">
        <v>4072</v>
      </c>
      <c r="B883" s="21" t="s">
        <v>1178</v>
      </c>
      <c r="C883" s="37" t="s">
        <v>2806</v>
      </c>
      <c r="D883" s="37" t="s">
        <v>2358</v>
      </c>
      <c r="E883" s="130">
        <v>4614</v>
      </c>
    </row>
    <row r="884" spans="1:5" ht="19.5" outlineLevel="2">
      <c r="A884" s="80" t="s">
        <v>4073</v>
      </c>
      <c r="B884" s="21" t="s">
        <v>243</v>
      </c>
      <c r="C884" s="37" t="s">
        <v>2036</v>
      </c>
      <c r="D884" s="37" t="s">
        <v>2359</v>
      </c>
      <c r="E884" s="130">
        <v>1398</v>
      </c>
    </row>
    <row r="885" spans="1:5" ht="19.5" outlineLevel="2">
      <c r="A885" s="80" t="s">
        <v>4074</v>
      </c>
      <c r="B885" s="21" t="s">
        <v>364</v>
      </c>
      <c r="C885" s="37" t="s">
        <v>2038</v>
      </c>
      <c r="D885" s="37" t="s">
        <v>2360</v>
      </c>
      <c r="E885" s="130">
        <v>10314</v>
      </c>
    </row>
    <row r="886" spans="1:5" ht="19.5" outlineLevel="2">
      <c r="A886" s="80" t="s">
        <v>4075</v>
      </c>
      <c r="B886" s="21" t="s">
        <v>365</v>
      </c>
      <c r="C886" s="37" t="s">
        <v>2040</v>
      </c>
      <c r="D886" s="37" t="s">
        <v>2361</v>
      </c>
      <c r="E886" s="130">
        <v>10314</v>
      </c>
    </row>
    <row r="887" spans="1:5" ht="19.5" outlineLevel="2">
      <c r="A887" s="80" t="s">
        <v>4076</v>
      </c>
      <c r="B887" s="21" t="s">
        <v>366</v>
      </c>
      <c r="C887" s="37" t="s">
        <v>2042</v>
      </c>
      <c r="D887" s="37" t="s">
        <v>2362</v>
      </c>
      <c r="E887" s="130">
        <v>6281</v>
      </c>
    </row>
    <row r="888" spans="1:5" ht="19.5" outlineLevel="2">
      <c r="A888" s="80" t="s">
        <v>4077</v>
      </c>
      <c r="B888" s="21" t="s">
        <v>367</v>
      </c>
      <c r="C888" s="37" t="s">
        <v>1990</v>
      </c>
      <c r="D888" s="37" t="s">
        <v>2363</v>
      </c>
      <c r="E888" s="130">
        <v>5158</v>
      </c>
    </row>
    <row r="889" spans="1:5" ht="19.5" outlineLevel="2">
      <c r="A889" s="80" t="s">
        <v>4078</v>
      </c>
      <c r="B889" s="21" t="s">
        <v>319</v>
      </c>
      <c r="C889" s="37" t="s">
        <v>1992</v>
      </c>
      <c r="D889" s="37" t="s">
        <v>2364</v>
      </c>
      <c r="E889" s="130">
        <v>5158</v>
      </c>
    </row>
    <row r="890" spans="1:5" ht="19.5" outlineLevel="2">
      <c r="A890" s="80" t="s">
        <v>4079</v>
      </c>
      <c r="B890" s="21" t="s">
        <v>320</v>
      </c>
      <c r="C890" s="37" t="s">
        <v>1994</v>
      </c>
      <c r="D890" s="37" t="s">
        <v>2365</v>
      </c>
      <c r="E890" s="130">
        <v>13956</v>
      </c>
    </row>
    <row r="891" spans="1:9" s="6" customFormat="1" ht="12.75">
      <c r="A891" s="94" t="s">
        <v>3340</v>
      </c>
      <c r="B891" s="97"/>
      <c r="C891" s="96"/>
      <c r="D891" s="96"/>
      <c r="E891" s="127"/>
      <c r="H891" s="1"/>
      <c r="I891" s="1"/>
    </row>
    <row r="892" spans="1:5" ht="19.5" outlineLevel="2">
      <c r="A892" s="80" t="s">
        <v>4080</v>
      </c>
      <c r="B892" s="21" t="s">
        <v>1742</v>
      </c>
      <c r="C892" s="37" t="s">
        <v>3750</v>
      </c>
      <c r="D892" s="37" t="s">
        <v>2377</v>
      </c>
      <c r="E892" s="130">
        <v>219905</v>
      </c>
    </row>
    <row r="893" spans="1:5" ht="19.5" outlineLevel="2">
      <c r="A893" s="80" t="s">
        <v>4081</v>
      </c>
      <c r="B893" s="21" t="s">
        <v>1743</v>
      </c>
      <c r="C893" s="37" t="s">
        <v>1896</v>
      </c>
      <c r="D893" s="37" t="s">
        <v>2378</v>
      </c>
      <c r="E893" s="130">
        <v>74294</v>
      </c>
    </row>
    <row r="894" spans="1:5" ht="12.75" outlineLevel="2">
      <c r="A894" s="80" t="s">
        <v>4082</v>
      </c>
      <c r="B894" s="21" t="s">
        <v>625</v>
      </c>
      <c r="C894" s="37" t="s">
        <v>1579</v>
      </c>
      <c r="D894" s="37" t="s">
        <v>2379</v>
      </c>
      <c r="E894" s="130">
        <v>126792</v>
      </c>
    </row>
    <row r="895" spans="1:5" ht="12.75" outlineLevel="2">
      <c r="A895" s="80" t="s">
        <v>4083</v>
      </c>
      <c r="B895" s="21" t="s">
        <v>626</v>
      </c>
      <c r="C895" s="37" t="s">
        <v>1580</v>
      </c>
      <c r="D895" s="37" t="s">
        <v>2380</v>
      </c>
      <c r="E895" s="130">
        <v>253584</v>
      </c>
    </row>
    <row r="896" spans="1:5" ht="12.75" outlineLevel="2">
      <c r="A896" s="80" t="s">
        <v>4084</v>
      </c>
      <c r="B896" s="21" t="s">
        <v>627</v>
      </c>
      <c r="C896" s="37" t="s">
        <v>1581</v>
      </c>
      <c r="D896" s="37" t="s">
        <v>2381</v>
      </c>
      <c r="E896" s="130">
        <v>475467</v>
      </c>
    </row>
    <row r="897" spans="1:5" ht="12.75" outlineLevel="2">
      <c r="A897" s="80" t="s">
        <v>4085</v>
      </c>
      <c r="B897" s="21" t="s">
        <v>628</v>
      </c>
      <c r="C897" s="37" t="s">
        <v>1582</v>
      </c>
      <c r="D897" s="37" t="s">
        <v>2382</v>
      </c>
      <c r="E897" s="130">
        <v>950934</v>
      </c>
    </row>
    <row r="898" spans="1:5" ht="12.75" outlineLevel="2">
      <c r="A898" s="80" t="s">
        <v>4086</v>
      </c>
      <c r="B898" s="21" t="s">
        <v>629</v>
      </c>
      <c r="C898" s="37" t="s">
        <v>1583</v>
      </c>
      <c r="D898" s="37" t="s">
        <v>2383</v>
      </c>
      <c r="E898" s="130">
        <v>1775078</v>
      </c>
    </row>
    <row r="899" spans="1:5" ht="12.75" outlineLevel="2">
      <c r="A899" s="80" t="s">
        <v>4087</v>
      </c>
      <c r="B899" s="21" t="s">
        <v>630</v>
      </c>
      <c r="C899" s="37" t="s">
        <v>1584</v>
      </c>
      <c r="D899" s="37" t="s">
        <v>2384</v>
      </c>
      <c r="E899" s="130">
        <v>3550153</v>
      </c>
    </row>
    <row r="900" spans="1:5" ht="12.75" outlineLevel="2">
      <c r="A900" s="80" t="s">
        <v>4088</v>
      </c>
      <c r="B900" s="21" t="s">
        <v>631</v>
      </c>
      <c r="C900" s="37" t="s">
        <v>1585</v>
      </c>
      <c r="D900" s="37" t="s">
        <v>2385</v>
      </c>
      <c r="E900" s="130">
        <v>6593141</v>
      </c>
    </row>
    <row r="901" spans="1:5" ht="12.75" outlineLevel="2">
      <c r="A901" s="80" t="s">
        <v>4089</v>
      </c>
      <c r="B901" s="21" t="s">
        <v>632</v>
      </c>
      <c r="C901" s="37" t="s">
        <v>1586</v>
      </c>
      <c r="D901" s="37" t="s">
        <v>2386</v>
      </c>
      <c r="E901" s="130">
        <v>13186279</v>
      </c>
    </row>
    <row r="902" spans="1:9" s="6" customFormat="1" ht="12.75">
      <c r="A902" s="94" t="s">
        <v>2725</v>
      </c>
      <c r="B902" s="97"/>
      <c r="C902" s="96"/>
      <c r="D902" s="96"/>
      <c r="E902" s="127"/>
      <c r="H902" s="1"/>
      <c r="I902" s="1"/>
    </row>
    <row r="903" spans="1:5" ht="29.25" outlineLevel="2">
      <c r="A903" s="80" t="s">
        <v>4090</v>
      </c>
      <c r="B903" s="21" t="s">
        <v>72</v>
      </c>
      <c r="C903" s="37" t="s">
        <v>806</v>
      </c>
      <c r="D903" s="37" t="s">
        <v>2387</v>
      </c>
      <c r="E903" s="130">
        <v>99058</v>
      </c>
    </row>
    <row r="904" spans="1:9" s="6" customFormat="1" ht="12.75">
      <c r="A904" s="94" t="s">
        <v>3351</v>
      </c>
      <c r="B904" s="97"/>
      <c r="C904" s="96"/>
      <c r="D904" s="96"/>
      <c r="E904" s="127"/>
      <c r="H904" s="1"/>
      <c r="I904" s="1"/>
    </row>
    <row r="905" spans="1:9" s="11" customFormat="1" ht="12.75" outlineLevel="1">
      <c r="A905" s="101" t="s">
        <v>3376</v>
      </c>
      <c r="B905" s="104"/>
      <c r="C905" s="101"/>
      <c r="D905" s="101"/>
      <c r="E905" s="128"/>
      <c r="H905" s="1"/>
      <c r="I905" s="1"/>
    </row>
    <row r="906" spans="1:5" ht="29.25" outlineLevel="2">
      <c r="A906" s="80" t="s">
        <v>4525</v>
      </c>
      <c r="B906" s="21" t="s">
        <v>4524</v>
      </c>
      <c r="C906" s="37" t="s">
        <v>4521</v>
      </c>
      <c r="D906" s="37" t="s">
        <v>3601</v>
      </c>
      <c r="E906" s="130">
        <v>111734</v>
      </c>
    </row>
    <row r="907" spans="1:5" ht="29.25" outlineLevel="2">
      <c r="A907" s="80" t="s">
        <v>4528</v>
      </c>
      <c r="B907" s="21" t="s">
        <v>4526</v>
      </c>
      <c r="C907" s="37" t="s">
        <v>4522</v>
      </c>
      <c r="D907" s="37" t="s">
        <v>3602</v>
      </c>
      <c r="E907" s="130">
        <v>163578</v>
      </c>
    </row>
    <row r="908" spans="1:5" ht="29.25" outlineLevel="2">
      <c r="A908" s="80" t="s">
        <v>4529</v>
      </c>
      <c r="B908" s="21" t="s">
        <v>4527</v>
      </c>
      <c r="C908" s="37" t="s">
        <v>4523</v>
      </c>
      <c r="D908" s="37" t="s">
        <v>3603</v>
      </c>
      <c r="E908" s="130">
        <v>220539</v>
      </c>
    </row>
    <row r="909" spans="1:9" s="11" customFormat="1" ht="12.75" outlineLevel="1">
      <c r="A909" s="101" t="s">
        <v>3377</v>
      </c>
      <c r="B909" s="104"/>
      <c r="C909" s="101"/>
      <c r="D909" s="101"/>
      <c r="E909" s="128"/>
      <c r="H909" s="1"/>
      <c r="I909" s="1"/>
    </row>
    <row r="910" spans="1:5" ht="39" outlineLevel="2">
      <c r="A910" s="80" t="s">
        <v>3222</v>
      </c>
      <c r="B910" s="21" t="s">
        <v>3208</v>
      </c>
      <c r="C910" s="37" t="s">
        <v>4507</v>
      </c>
      <c r="D910" s="37" t="s">
        <v>3604</v>
      </c>
      <c r="E910" s="130">
        <v>164764</v>
      </c>
    </row>
    <row r="911" spans="1:5" ht="29.25" outlineLevel="2">
      <c r="A911" s="80" t="s">
        <v>3223</v>
      </c>
      <c r="B911" s="21" t="s">
        <v>3209</v>
      </c>
      <c r="C911" s="37" t="s">
        <v>4508</v>
      </c>
      <c r="D911" s="37" t="s">
        <v>3605</v>
      </c>
      <c r="E911" s="130">
        <v>212950</v>
      </c>
    </row>
    <row r="912" spans="1:5" ht="29.25" outlineLevel="2">
      <c r="A912" s="80" t="s">
        <v>3224</v>
      </c>
      <c r="B912" s="21" t="s">
        <v>3210</v>
      </c>
      <c r="C912" s="37" t="s">
        <v>4509</v>
      </c>
      <c r="D912" s="37" t="s">
        <v>3606</v>
      </c>
      <c r="E912" s="130">
        <v>269915</v>
      </c>
    </row>
    <row r="913" spans="1:9" s="11" customFormat="1" ht="12.75" outlineLevel="1">
      <c r="A913" s="101" t="s">
        <v>3341</v>
      </c>
      <c r="B913" s="104"/>
      <c r="C913" s="101"/>
      <c r="D913" s="101"/>
      <c r="E913" s="128"/>
      <c r="H913" s="1"/>
      <c r="I913" s="1"/>
    </row>
    <row r="914" spans="1:5" ht="28.5" outlineLevel="2">
      <c r="A914" s="80" t="s">
        <v>3342</v>
      </c>
      <c r="B914" s="21" t="s">
        <v>3343</v>
      </c>
      <c r="C914" s="37" t="s">
        <v>4204</v>
      </c>
      <c r="D914" s="37" t="s">
        <v>3574</v>
      </c>
      <c r="E914" s="130">
        <v>645001</v>
      </c>
    </row>
    <row r="915" spans="1:5" ht="28.5" outlineLevel="2">
      <c r="A915" s="80" t="s">
        <v>4133</v>
      </c>
      <c r="B915" s="21" t="s">
        <v>4134</v>
      </c>
      <c r="C915" s="37" t="s">
        <v>4203</v>
      </c>
      <c r="D915" s="37" t="s">
        <v>4137</v>
      </c>
      <c r="E915" s="130">
        <v>691581</v>
      </c>
    </row>
    <row r="916" spans="1:5" ht="28.5" outlineLevel="2">
      <c r="A916" s="80" t="s">
        <v>3344</v>
      </c>
      <c r="B916" s="21" t="s">
        <v>3345</v>
      </c>
      <c r="C916" s="37" t="s">
        <v>4205</v>
      </c>
      <c r="D916" s="37" t="s">
        <v>3575</v>
      </c>
      <c r="E916" s="130">
        <v>935626</v>
      </c>
    </row>
    <row r="917" spans="1:5" ht="28.5" outlineLevel="2">
      <c r="A917" s="80" t="s">
        <v>4135</v>
      </c>
      <c r="B917" s="21" t="s">
        <v>4136</v>
      </c>
      <c r="C917" s="37" t="s">
        <v>4206</v>
      </c>
      <c r="D917" s="37" t="s">
        <v>3575</v>
      </c>
      <c r="E917" s="130">
        <v>1036678</v>
      </c>
    </row>
    <row r="918" spans="1:5" ht="19.5" outlineLevel="2">
      <c r="A918" s="80" t="s">
        <v>3346</v>
      </c>
      <c r="B918" s="21" t="s">
        <v>3347</v>
      </c>
      <c r="C918" s="37" t="s">
        <v>4105</v>
      </c>
      <c r="D918" s="37" t="s">
        <v>3576</v>
      </c>
      <c r="E918" s="130">
        <v>451032</v>
      </c>
    </row>
    <row r="919" spans="1:5" ht="19.5" outlineLevel="2">
      <c r="A919" s="80" t="s">
        <v>3348</v>
      </c>
      <c r="B919" s="21" t="s">
        <v>3349</v>
      </c>
      <c r="C919" s="37" t="s">
        <v>4106</v>
      </c>
      <c r="D919" s="37" t="s">
        <v>3576</v>
      </c>
      <c r="E919" s="130">
        <v>554538</v>
      </c>
    </row>
    <row r="920" spans="1:9" s="11" customFormat="1" ht="12.75" outlineLevel="1">
      <c r="A920" s="101" t="s">
        <v>3350</v>
      </c>
      <c r="B920" s="104"/>
      <c r="C920" s="101"/>
      <c r="D920" s="101"/>
      <c r="E920" s="128"/>
      <c r="H920" s="1"/>
      <c r="I920" s="1"/>
    </row>
    <row r="921" spans="1:5" ht="39" outlineLevel="2">
      <c r="A921" s="80" t="s">
        <v>4140</v>
      </c>
      <c r="B921" s="21" t="s">
        <v>4141</v>
      </c>
      <c r="C921" s="37" t="s">
        <v>4510</v>
      </c>
      <c r="D921" s="37" t="s">
        <v>4147</v>
      </c>
      <c r="E921" s="130">
        <v>602161</v>
      </c>
    </row>
    <row r="922" spans="1:5" ht="39" outlineLevel="2">
      <c r="A922" s="80" t="s">
        <v>4138</v>
      </c>
      <c r="B922" s="21" t="s">
        <v>4139</v>
      </c>
      <c r="C922" s="37" t="s">
        <v>4511</v>
      </c>
      <c r="D922" s="37" t="s">
        <v>4146</v>
      </c>
      <c r="E922" s="130">
        <v>675693</v>
      </c>
    </row>
    <row r="923" spans="1:5" ht="39" outlineLevel="2">
      <c r="A923" s="80" t="s">
        <v>3352</v>
      </c>
      <c r="B923" s="21" t="s">
        <v>3353</v>
      </c>
      <c r="C923" s="37" t="s">
        <v>4512</v>
      </c>
      <c r="D923" s="37" t="s">
        <v>3578</v>
      </c>
      <c r="E923" s="130">
        <v>1011799</v>
      </c>
    </row>
    <row r="924" spans="1:5" ht="39" outlineLevel="2">
      <c r="A924" s="80" t="s">
        <v>4142</v>
      </c>
      <c r="B924" s="21" t="s">
        <v>4143</v>
      </c>
      <c r="C924" s="37" t="s">
        <v>4513</v>
      </c>
      <c r="D924" s="37" t="s">
        <v>4148</v>
      </c>
      <c r="E924" s="130">
        <v>1165488</v>
      </c>
    </row>
    <row r="925" spans="1:5" ht="39" outlineLevel="2">
      <c r="A925" s="80" t="s">
        <v>4144</v>
      </c>
      <c r="B925" s="21" t="s">
        <v>4145</v>
      </c>
      <c r="C925" s="37" t="s">
        <v>4514</v>
      </c>
      <c r="D925" s="37" t="s">
        <v>4149</v>
      </c>
      <c r="E925" s="130">
        <v>526644</v>
      </c>
    </row>
    <row r="926" spans="1:5" ht="39" outlineLevel="2">
      <c r="A926" s="80" t="s">
        <v>3354</v>
      </c>
      <c r="B926" s="21" t="s">
        <v>3355</v>
      </c>
      <c r="C926" s="37" t="s">
        <v>4515</v>
      </c>
      <c r="D926" s="37" t="s">
        <v>3579</v>
      </c>
      <c r="E926" s="130">
        <v>664017</v>
      </c>
    </row>
    <row r="927" spans="1:9" s="11" customFormat="1" ht="12.75" outlineLevel="1">
      <c r="A927" s="101" t="s">
        <v>3398</v>
      </c>
      <c r="B927" s="104"/>
      <c r="C927" s="101"/>
      <c r="D927" s="101"/>
      <c r="E927" s="128"/>
      <c r="H927" s="1"/>
      <c r="I927" s="1"/>
    </row>
    <row r="928" spans="1:5" ht="19.5" outlineLevel="2">
      <c r="A928" s="80" t="s">
        <v>4095</v>
      </c>
      <c r="B928" s="21" t="s">
        <v>1502</v>
      </c>
      <c r="C928" s="37" t="s">
        <v>3399</v>
      </c>
      <c r="D928" s="37" t="s">
        <v>3577</v>
      </c>
      <c r="E928" s="130">
        <v>475467</v>
      </c>
    </row>
    <row r="929" spans="1:9" s="11" customFormat="1" ht="12.75" outlineLevel="1">
      <c r="A929" s="101" t="s">
        <v>4104</v>
      </c>
      <c r="B929" s="104"/>
      <c r="C929" s="101"/>
      <c r="D929" s="101"/>
      <c r="E929" s="128"/>
      <c r="H929" s="1"/>
      <c r="I929" s="1"/>
    </row>
    <row r="930" spans="1:5" ht="12.75" outlineLevel="2">
      <c r="A930" s="80" t="s">
        <v>4096</v>
      </c>
      <c r="B930" s="21" t="s">
        <v>3359</v>
      </c>
      <c r="C930" s="37" t="s">
        <v>3401</v>
      </c>
      <c r="D930" s="37" t="s">
        <v>3989</v>
      </c>
      <c r="E930" s="130">
        <v>283799</v>
      </c>
    </row>
    <row r="931" spans="1:5" ht="12.75" outlineLevel="2">
      <c r="A931" s="80" t="s">
        <v>4092</v>
      </c>
      <c r="B931" s="21" t="s">
        <v>3361</v>
      </c>
      <c r="C931" s="37" t="s">
        <v>3402</v>
      </c>
      <c r="D931" s="37" t="s">
        <v>3986</v>
      </c>
      <c r="E931" s="130">
        <v>73303</v>
      </c>
    </row>
    <row r="932" spans="1:5" ht="12.75" outlineLevel="2">
      <c r="A932" s="80" t="s">
        <v>4091</v>
      </c>
      <c r="B932" s="21" t="s">
        <v>3363</v>
      </c>
      <c r="C932" s="37" t="s">
        <v>3403</v>
      </c>
      <c r="D932" s="37" t="s">
        <v>3985</v>
      </c>
      <c r="E932" s="130">
        <v>73303</v>
      </c>
    </row>
    <row r="933" spans="1:5" ht="12.75" outlineLevel="2">
      <c r="A933" s="80" t="s">
        <v>4097</v>
      </c>
      <c r="B933" s="21" t="s">
        <v>3365</v>
      </c>
      <c r="C933" s="37" t="s">
        <v>3404</v>
      </c>
      <c r="D933" s="37" t="s">
        <v>3990</v>
      </c>
      <c r="E933" s="130">
        <v>102</v>
      </c>
    </row>
    <row r="934" spans="1:5" ht="12.75" outlineLevel="2">
      <c r="A934" s="80" t="s">
        <v>4098</v>
      </c>
      <c r="B934" s="21" t="s">
        <v>3367</v>
      </c>
      <c r="C934" s="37" t="s">
        <v>3405</v>
      </c>
      <c r="D934" s="37" t="s">
        <v>3991</v>
      </c>
      <c r="E934" s="130">
        <v>32692</v>
      </c>
    </row>
    <row r="935" spans="1:5" ht="12.75" outlineLevel="2">
      <c r="A935" s="80" t="s">
        <v>4093</v>
      </c>
      <c r="B935" s="21" t="s">
        <v>3369</v>
      </c>
      <c r="C935" s="37" t="s">
        <v>3407</v>
      </c>
      <c r="D935" s="37" t="s">
        <v>3987</v>
      </c>
      <c r="E935" s="130">
        <v>65379</v>
      </c>
    </row>
    <row r="936" spans="1:5" ht="19.5" outlineLevel="2">
      <c r="A936" s="80" t="s">
        <v>4094</v>
      </c>
      <c r="B936" s="21" t="s">
        <v>3371</v>
      </c>
      <c r="C936" s="37" t="s">
        <v>3408</v>
      </c>
      <c r="D936" s="37" t="s">
        <v>3988</v>
      </c>
      <c r="E936" s="130">
        <v>19814</v>
      </c>
    </row>
    <row r="937" spans="1:5" ht="12.75" outlineLevel="2">
      <c r="A937" s="80" t="s">
        <v>4099</v>
      </c>
      <c r="B937" s="21" t="s">
        <v>3373</v>
      </c>
      <c r="C937" s="37" t="s">
        <v>3409</v>
      </c>
      <c r="D937" s="37" t="s">
        <v>3992</v>
      </c>
      <c r="E937" s="130">
        <v>89151</v>
      </c>
    </row>
    <row r="938" spans="1:5" ht="19.5" outlineLevel="2">
      <c r="A938" s="80" t="s">
        <v>4100</v>
      </c>
      <c r="B938" s="21" t="s">
        <v>3375</v>
      </c>
      <c r="C938" s="37" t="s">
        <v>3400</v>
      </c>
      <c r="D938" s="37" t="s">
        <v>3993</v>
      </c>
      <c r="E938" s="130">
        <v>91925</v>
      </c>
    </row>
    <row r="939" spans="1:9" s="11" customFormat="1" ht="12.75" outlineLevel="1">
      <c r="A939" s="101" t="s">
        <v>3378</v>
      </c>
      <c r="B939" s="104"/>
      <c r="C939" s="101"/>
      <c r="D939" s="101"/>
      <c r="E939" s="128"/>
      <c r="H939" s="1"/>
      <c r="I939" s="1"/>
    </row>
    <row r="940" spans="1:5" ht="12.75" outlineLevel="2">
      <c r="A940" s="80" t="s">
        <v>3225</v>
      </c>
      <c r="B940" s="21" t="s">
        <v>3211</v>
      </c>
      <c r="C940" s="37" t="s">
        <v>3397</v>
      </c>
      <c r="D940" s="37" t="s">
        <v>3607</v>
      </c>
      <c r="E940" s="130">
        <v>26139</v>
      </c>
    </row>
    <row r="941" spans="1:9" s="11" customFormat="1" ht="12.75" outlineLevel="1">
      <c r="A941" s="101" t="s">
        <v>3356</v>
      </c>
      <c r="B941" s="104"/>
      <c r="C941" s="101"/>
      <c r="D941" s="101"/>
      <c r="E941" s="128"/>
      <c r="H941" s="1"/>
      <c r="I941" s="1"/>
    </row>
    <row r="942" spans="1:5" ht="12.75" outlineLevel="2">
      <c r="A942" s="80" t="s">
        <v>4150</v>
      </c>
      <c r="B942" s="21" t="s">
        <v>4151</v>
      </c>
      <c r="C942" s="37" t="s">
        <v>4152</v>
      </c>
      <c r="D942" s="37" t="s">
        <v>4153</v>
      </c>
      <c r="E942" s="130">
        <v>54978</v>
      </c>
    </row>
    <row r="943" spans="1:5" ht="19.5" outlineLevel="2">
      <c r="A943" s="80" t="s">
        <v>1999</v>
      </c>
      <c r="B943" s="21" t="s">
        <v>2002</v>
      </c>
      <c r="C943" s="37" t="s">
        <v>3357</v>
      </c>
      <c r="D943" s="37" t="s">
        <v>3994</v>
      </c>
      <c r="E943" s="130">
        <v>65898</v>
      </c>
    </row>
    <row r="944" spans="1:9" s="6" customFormat="1" ht="12.75">
      <c r="A944" s="94" t="s">
        <v>74</v>
      </c>
      <c r="B944" s="97"/>
      <c r="C944" s="96"/>
      <c r="D944" s="96"/>
      <c r="E944" s="127"/>
      <c r="H944" s="1"/>
      <c r="I944" s="1"/>
    </row>
    <row r="945" spans="1:9" s="11" customFormat="1" ht="12.75" outlineLevel="1">
      <c r="A945" s="101" t="s">
        <v>2128</v>
      </c>
      <c r="B945" s="104"/>
      <c r="C945" s="101"/>
      <c r="D945" s="101"/>
      <c r="E945" s="128"/>
      <c r="H945" s="1"/>
      <c r="I945" s="1"/>
    </row>
    <row r="946" spans="1:5" ht="29.25" outlineLevel="2">
      <c r="A946" s="80" t="s">
        <v>2112</v>
      </c>
      <c r="B946" s="21" t="s">
        <v>2053</v>
      </c>
      <c r="C946" s="37" t="s">
        <v>3889</v>
      </c>
      <c r="D946" s="37" t="s">
        <v>2115</v>
      </c>
      <c r="E946" s="130">
        <v>1086191</v>
      </c>
    </row>
    <row r="947" spans="1:5" ht="29.25" outlineLevel="2">
      <c r="A947" s="80" t="s">
        <v>2113</v>
      </c>
      <c r="B947" s="21" t="s">
        <v>2054</v>
      </c>
      <c r="C947" s="37" t="s">
        <v>3890</v>
      </c>
      <c r="D947" s="37" t="s">
        <v>2116</v>
      </c>
      <c r="E947" s="130">
        <v>1395643</v>
      </c>
    </row>
    <row r="948" spans="1:5" ht="19.5" outlineLevel="2">
      <c r="A948" s="80" t="s">
        <v>2114</v>
      </c>
      <c r="B948" s="21" t="s">
        <v>2055</v>
      </c>
      <c r="C948" s="37" t="s">
        <v>2133</v>
      </c>
      <c r="D948" s="37" t="s">
        <v>2117</v>
      </c>
      <c r="E948" s="130">
        <v>1300426</v>
      </c>
    </row>
    <row r="949" spans="1:5" ht="3" customHeight="1" outlineLevel="2">
      <c r="A949" s="118"/>
      <c r="B949" s="68"/>
      <c r="C949" s="74"/>
      <c r="D949" s="74"/>
      <c r="E949" s="137">
        <v>0</v>
      </c>
    </row>
    <row r="950" spans="1:5" ht="29.25" outlineLevel="2">
      <c r="A950" s="80" t="s">
        <v>3881</v>
      </c>
      <c r="B950" s="21" t="s">
        <v>3879</v>
      </c>
      <c r="C950" s="37" t="s">
        <v>3891</v>
      </c>
      <c r="D950" s="37" t="s">
        <v>3995</v>
      </c>
      <c r="E950" s="130">
        <v>1699029</v>
      </c>
    </row>
    <row r="951" spans="1:5" ht="19.5" outlineLevel="2">
      <c r="A951" s="80" t="s">
        <v>3882</v>
      </c>
      <c r="B951" s="21" t="s">
        <v>3880</v>
      </c>
      <c r="C951" s="37" t="s">
        <v>3888</v>
      </c>
      <c r="D951" s="37" t="s">
        <v>3996</v>
      </c>
      <c r="E951" s="130">
        <v>1476225</v>
      </c>
    </row>
    <row r="952" spans="1:5" ht="3" customHeight="1" outlineLevel="2">
      <c r="A952" s="118"/>
      <c r="B952" s="68"/>
      <c r="C952" s="74"/>
      <c r="D952" s="74"/>
      <c r="E952" s="137">
        <v>0</v>
      </c>
    </row>
    <row r="953" spans="1:5" ht="29.25" outlineLevel="2">
      <c r="A953" s="80" t="s">
        <v>3883</v>
      </c>
      <c r="B953" s="21" t="s">
        <v>3884</v>
      </c>
      <c r="C953" s="37" t="s">
        <v>3893</v>
      </c>
      <c r="D953" s="37" t="s">
        <v>3997</v>
      </c>
      <c r="E953" s="131">
        <v>2431813</v>
      </c>
    </row>
    <row r="954" spans="1:5" ht="19.5" outlineLevel="2">
      <c r="A954" s="80" t="s">
        <v>3946</v>
      </c>
      <c r="B954" s="21" t="s">
        <v>3885</v>
      </c>
      <c r="C954" s="37" t="s">
        <v>3892</v>
      </c>
      <c r="D954" s="37" t="s">
        <v>3998</v>
      </c>
      <c r="E954" s="131">
        <v>8564014</v>
      </c>
    </row>
    <row r="955" spans="1:5" ht="3.75" customHeight="1" outlineLevel="2">
      <c r="A955" s="80"/>
      <c r="B955" s="21"/>
      <c r="C955" s="37"/>
      <c r="D955" s="37"/>
      <c r="E955" s="130">
        <v>0</v>
      </c>
    </row>
    <row r="956" spans="1:5" ht="29.25" outlineLevel="2">
      <c r="A956" s="80" t="s">
        <v>4468</v>
      </c>
      <c r="B956" s="21" t="s">
        <v>4469</v>
      </c>
      <c r="C956" s="37" t="s">
        <v>4487</v>
      </c>
      <c r="D956" s="37" t="s">
        <v>4478</v>
      </c>
      <c r="E956" s="130">
        <v>2020859</v>
      </c>
    </row>
    <row r="957" spans="1:5" ht="19.5" outlineLevel="2">
      <c r="A957" s="80" t="s">
        <v>4472</v>
      </c>
      <c r="B957" s="21" t="s">
        <v>4473</v>
      </c>
      <c r="C957" s="37" t="s">
        <v>4486</v>
      </c>
      <c r="D957" s="37" t="s">
        <v>4480</v>
      </c>
      <c r="E957" s="130">
        <v>1773296</v>
      </c>
    </row>
    <row r="958" spans="1:5" ht="3.75" customHeight="1" outlineLevel="2">
      <c r="A958" s="80"/>
      <c r="B958" s="21"/>
      <c r="C958" s="37"/>
      <c r="D958" s="37"/>
      <c r="E958" s="130">
        <v>0</v>
      </c>
    </row>
    <row r="959" spans="1:5" ht="29.25" outlineLevel="2">
      <c r="A959" s="80" t="s">
        <v>4470</v>
      </c>
      <c r="B959" s="21" t="s">
        <v>4471</v>
      </c>
      <c r="C959" s="37" t="s">
        <v>4483</v>
      </c>
      <c r="D959" s="37" t="s">
        <v>4479</v>
      </c>
      <c r="E959" s="130">
        <v>2753641</v>
      </c>
    </row>
    <row r="960" spans="1:5" ht="19.5" outlineLevel="2">
      <c r="A960" s="80" t="s">
        <v>4474</v>
      </c>
      <c r="B960" s="21" t="s">
        <v>4475</v>
      </c>
      <c r="C960" s="37" t="s">
        <v>4484</v>
      </c>
      <c r="D960" s="37" t="s">
        <v>4481</v>
      </c>
      <c r="E960" s="130">
        <v>10049385</v>
      </c>
    </row>
    <row r="961" spans="1:5" ht="3.75" customHeight="1" outlineLevel="2">
      <c r="A961" s="80"/>
      <c r="B961" s="21"/>
      <c r="C961" s="37"/>
      <c r="D961" s="37"/>
      <c r="E961" s="130">
        <v>0</v>
      </c>
    </row>
    <row r="962" spans="1:5" ht="12.75" outlineLevel="2">
      <c r="A962" s="80" t="s">
        <v>3947</v>
      </c>
      <c r="B962" s="21" t="s">
        <v>3886</v>
      </c>
      <c r="C962" s="37" t="s">
        <v>3887</v>
      </c>
      <c r="D962" s="37" t="s">
        <v>3999</v>
      </c>
      <c r="E962" s="130">
        <v>3440499</v>
      </c>
    </row>
    <row r="963" spans="1:5" ht="12.75" outlineLevel="2">
      <c r="A963" s="80" t="s">
        <v>2056</v>
      </c>
      <c r="B963" s="21" t="s">
        <v>2057</v>
      </c>
      <c r="C963" s="37" t="s">
        <v>2134</v>
      </c>
      <c r="D963" s="37" t="s">
        <v>2058</v>
      </c>
      <c r="E963" s="130">
        <v>82330</v>
      </c>
    </row>
    <row r="964" spans="1:5" ht="12.75" outlineLevel="2">
      <c r="A964" s="80" t="s">
        <v>3875</v>
      </c>
      <c r="B964" s="21" t="s">
        <v>3876</v>
      </c>
      <c r="C964" s="37" t="s">
        <v>3877</v>
      </c>
      <c r="D964" s="37" t="s">
        <v>3878</v>
      </c>
      <c r="E964" s="130">
        <v>108514</v>
      </c>
    </row>
    <row r="965" spans="1:5" ht="12.75" outlineLevel="2">
      <c r="A965" s="80" t="s">
        <v>4476</v>
      </c>
      <c r="B965" s="21" t="s">
        <v>4477</v>
      </c>
      <c r="C965" s="37" t="s">
        <v>4485</v>
      </c>
      <c r="D965" s="37" t="s">
        <v>4482</v>
      </c>
      <c r="E965" s="130">
        <v>137609</v>
      </c>
    </row>
    <row r="966" spans="1:9" s="6" customFormat="1" ht="12.75">
      <c r="A966" s="94" t="s">
        <v>1607</v>
      </c>
      <c r="B966" s="97"/>
      <c r="C966" s="96"/>
      <c r="D966" s="96"/>
      <c r="E966" s="127"/>
      <c r="H966" s="1"/>
      <c r="I966" s="1"/>
    </row>
    <row r="967" spans="1:9" s="11" customFormat="1" ht="12.75" outlineLevel="1">
      <c r="A967" s="101" t="s">
        <v>1647</v>
      </c>
      <c r="B967" s="104"/>
      <c r="C967" s="101"/>
      <c r="D967" s="101"/>
      <c r="E967" s="128"/>
      <c r="H967" s="1"/>
      <c r="I967" s="1"/>
    </row>
    <row r="968" spans="1:5" ht="39" outlineLevel="2">
      <c r="A968" s="80" t="s">
        <v>3030</v>
      </c>
      <c r="B968" s="39" t="s">
        <v>2548</v>
      </c>
      <c r="C968" s="109" t="s">
        <v>3411</v>
      </c>
      <c r="D968" s="37" t="s">
        <v>3580</v>
      </c>
      <c r="E968" s="130">
        <v>612463</v>
      </c>
    </row>
    <row r="969" spans="1:9" s="11" customFormat="1" ht="12.75" outlineLevel="1">
      <c r="A969" s="101" t="s">
        <v>345</v>
      </c>
      <c r="B969" s="104"/>
      <c r="C969" s="101"/>
      <c r="D969" s="101"/>
      <c r="E969" s="128"/>
      <c r="H969" s="1"/>
      <c r="I969" s="1"/>
    </row>
    <row r="970" spans="1:5" ht="12.75" outlineLevel="2">
      <c r="A970" s="80" t="s">
        <v>3869</v>
      </c>
      <c r="B970" s="39" t="s">
        <v>3870</v>
      </c>
      <c r="C970" s="109" t="s">
        <v>3871</v>
      </c>
      <c r="D970" s="37" t="s">
        <v>3581</v>
      </c>
      <c r="E970" s="130">
        <v>273396</v>
      </c>
    </row>
    <row r="971" spans="1:5" ht="39" outlineLevel="2">
      <c r="A971" s="16" t="s">
        <v>2130</v>
      </c>
      <c r="B971" s="21" t="s">
        <v>2132</v>
      </c>
      <c r="C971" s="109" t="s">
        <v>4207</v>
      </c>
      <c r="D971" s="37" t="s">
        <v>3582</v>
      </c>
      <c r="E971" s="130">
        <v>508779</v>
      </c>
    </row>
    <row r="972" spans="1:9" s="11" customFormat="1" ht="12.75" outlineLevel="1">
      <c r="A972" s="101" t="s">
        <v>344</v>
      </c>
      <c r="B972" s="104"/>
      <c r="C972" s="101"/>
      <c r="D972" s="101"/>
      <c r="E972" s="128"/>
      <c r="H972" s="1"/>
      <c r="I972" s="1"/>
    </row>
    <row r="973" spans="1:5" ht="39" outlineLevel="2">
      <c r="A973" s="16" t="s">
        <v>2129</v>
      </c>
      <c r="B973" s="21" t="s">
        <v>2131</v>
      </c>
      <c r="C973" s="109" t="s">
        <v>4208</v>
      </c>
      <c r="D973" s="37" t="s">
        <v>2613</v>
      </c>
      <c r="E973" s="130">
        <v>297732</v>
      </c>
    </row>
    <row r="974" spans="1:9" s="11" customFormat="1" ht="12.75" outlineLevel="1">
      <c r="A974" s="101" t="s">
        <v>2118</v>
      </c>
      <c r="B974" s="104"/>
      <c r="C974" s="101"/>
      <c r="D974" s="101"/>
      <c r="E974" s="128"/>
      <c r="H974" s="1"/>
      <c r="I974" s="1"/>
    </row>
    <row r="975" spans="1:5" ht="12.75" outlineLevel="2">
      <c r="A975" s="80" t="s">
        <v>3722</v>
      </c>
      <c r="B975" s="75" t="s">
        <v>3723</v>
      </c>
      <c r="C975" s="37" t="s">
        <v>3736</v>
      </c>
      <c r="D975" s="37" t="s">
        <v>3732</v>
      </c>
      <c r="E975" s="130">
        <v>41275</v>
      </c>
    </row>
    <row r="976" spans="1:5" ht="12.75" outlineLevel="2">
      <c r="A976" s="80" t="s">
        <v>3724</v>
      </c>
      <c r="B976" s="75" t="s">
        <v>3725</v>
      </c>
      <c r="C976" s="37" t="s">
        <v>3739</v>
      </c>
      <c r="D976" s="37" t="s">
        <v>3733</v>
      </c>
      <c r="E976" s="130">
        <v>88062</v>
      </c>
    </row>
    <row r="977" spans="1:5" ht="12.75" outlineLevel="2">
      <c r="A977" s="80" t="s">
        <v>3726</v>
      </c>
      <c r="B977" s="75" t="s">
        <v>3727</v>
      </c>
      <c r="C977" s="37" t="s">
        <v>3738</v>
      </c>
      <c r="D977" s="37" t="s">
        <v>3734</v>
      </c>
      <c r="E977" s="130">
        <v>161028</v>
      </c>
    </row>
    <row r="978" spans="1:5" ht="12.75" outlineLevel="2">
      <c r="A978" s="80" t="s">
        <v>3730</v>
      </c>
      <c r="B978" s="75" t="s">
        <v>3731</v>
      </c>
      <c r="C978" s="37" t="s">
        <v>3737</v>
      </c>
      <c r="D978" s="37" t="s">
        <v>3735</v>
      </c>
      <c r="E978" s="130">
        <v>139385</v>
      </c>
    </row>
    <row r="979" ht="12.75"/>
    <row r="980" ht="12.75">
      <c r="B980" s="42" t="s">
        <v>3928</v>
      </c>
    </row>
  </sheetData>
  <sheetProtection/>
  <dataValidations count="1">
    <dataValidation type="textLength" allowBlank="1" showInputMessage="1" showErrorMessage="1" promptTitle="Material Description" prompt="The Material Description is a mandatory field. The length of the Material Description should be between 1 and 40 characters" errorTitle="Material Descrption" error="Please use between 1 and 40 characters to define the Material Description" sqref="D859:D860">
      <formula1>1</formula1>
      <formula2>40</formula2>
    </dataValidation>
  </dataValidations>
  <printOptions/>
  <pageMargins left="0.1" right="0.14" top="0.39" bottom="0.4330708661417323" header="0.28" footer="0.31496062992125984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2.625" style="46" customWidth="1"/>
    <col min="2" max="2" width="8.75390625" style="46" customWidth="1"/>
    <col min="3" max="3" width="3.625" style="46" customWidth="1"/>
    <col min="4" max="4" width="8.875" style="46" customWidth="1"/>
    <col min="5" max="5" width="101.625" style="45" customWidth="1"/>
    <col min="6" max="6" width="37.75390625" style="46" customWidth="1"/>
    <col min="7" max="7" width="19.75390625" style="46" customWidth="1"/>
    <col min="8" max="16384" width="9.125" style="46" customWidth="1"/>
  </cols>
  <sheetData>
    <row r="1" spans="2:5" ht="23.25">
      <c r="B1" s="43" t="s">
        <v>1428</v>
      </c>
      <c r="C1" s="44"/>
      <c r="D1" s="44"/>
      <c r="E1" s="63"/>
    </row>
    <row r="2" spans="2:5" ht="12.75">
      <c r="B2" s="50"/>
      <c r="C2" s="50"/>
      <c r="D2" s="50"/>
      <c r="E2" s="63"/>
    </row>
    <row r="3" spans="2:10" ht="15.75">
      <c r="B3" s="47" t="s">
        <v>1429</v>
      </c>
      <c r="C3" s="47"/>
      <c r="D3" s="48"/>
      <c r="E3" s="49"/>
      <c r="F3" s="48"/>
      <c r="G3" s="48"/>
      <c r="H3" s="48"/>
      <c r="I3" s="48"/>
      <c r="J3" s="48"/>
    </row>
    <row r="4" spans="2:10" ht="12.75">
      <c r="B4" s="48"/>
      <c r="C4" s="48"/>
      <c r="D4" s="48"/>
      <c r="E4" s="49"/>
      <c r="F4" s="48"/>
      <c r="G4" s="48"/>
      <c r="H4" s="48"/>
      <c r="I4" s="50"/>
      <c r="J4" s="48"/>
    </row>
    <row r="5" spans="5:7" s="48" customFormat="1" ht="27.75" customHeight="1">
      <c r="E5" s="49" t="s">
        <v>1883</v>
      </c>
      <c r="F5" s="51"/>
      <c r="G5" s="51"/>
    </row>
    <row r="6" s="48" customFormat="1" ht="12.75">
      <c r="E6" s="49"/>
    </row>
    <row r="7" spans="3:7" s="48" customFormat="1" ht="15.75" customHeight="1">
      <c r="C7" s="64" t="s">
        <v>1436</v>
      </c>
      <c r="E7" s="49" t="s">
        <v>1884</v>
      </c>
      <c r="F7" s="51"/>
      <c r="G7" s="51"/>
    </row>
    <row r="8" spans="3:7" s="48" customFormat="1" ht="26.25" customHeight="1">
      <c r="C8" s="64" t="s">
        <v>1437</v>
      </c>
      <c r="E8" s="49" t="s">
        <v>1885</v>
      </c>
      <c r="F8" s="51"/>
      <c r="G8" s="51"/>
    </row>
    <row r="9" spans="3:7" s="48" customFormat="1" ht="15.75" customHeight="1">
      <c r="C9" s="64" t="s">
        <v>1438</v>
      </c>
      <c r="E9" s="49" t="s">
        <v>1886</v>
      </c>
      <c r="F9" s="51"/>
      <c r="G9" s="51"/>
    </row>
    <row r="10" spans="3:7" s="48" customFormat="1" ht="17.25" customHeight="1">
      <c r="C10" s="64" t="s">
        <v>1439</v>
      </c>
      <c r="E10" s="49" t="s">
        <v>1887</v>
      </c>
      <c r="F10" s="51"/>
      <c r="G10" s="51"/>
    </row>
    <row r="11" spans="3:7" s="48" customFormat="1" ht="27" customHeight="1">
      <c r="C11" s="64" t="s">
        <v>1440</v>
      </c>
      <c r="E11" s="49" t="s">
        <v>1888</v>
      </c>
      <c r="F11" s="51"/>
      <c r="G11" s="51"/>
    </row>
    <row r="12" spans="3:5" s="48" customFormat="1" ht="12.75">
      <c r="C12" s="64" t="s">
        <v>1427</v>
      </c>
      <c r="E12" s="53" t="s">
        <v>2595</v>
      </c>
    </row>
    <row r="13" spans="3:5" s="48" customFormat="1" ht="12.75">
      <c r="C13" s="64"/>
      <c r="E13" s="53"/>
    </row>
    <row r="14" spans="2:10" ht="27.75" customHeight="1">
      <c r="B14" s="48"/>
      <c r="C14" s="64" t="s">
        <v>871</v>
      </c>
      <c r="D14" s="48"/>
      <c r="E14" s="49" t="s">
        <v>1889</v>
      </c>
      <c r="F14" s="51"/>
      <c r="G14" s="51"/>
      <c r="H14" s="48"/>
      <c r="I14" s="48"/>
      <c r="J14" s="54"/>
    </row>
    <row r="15" spans="2:5" ht="12.75">
      <c r="B15" s="50"/>
      <c r="C15" s="50"/>
      <c r="D15" s="50"/>
      <c r="E15" s="63"/>
    </row>
    <row r="16" spans="2:10" ht="15.75">
      <c r="B16" s="47" t="s">
        <v>872</v>
      </c>
      <c r="C16" s="47"/>
      <c r="D16" s="48"/>
      <c r="E16" s="49"/>
      <c r="F16" s="48"/>
      <c r="G16" s="48"/>
      <c r="H16" s="48"/>
      <c r="I16" s="48"/>
      <c r="J16" s="48"/>
    </row>
    <row r="17" spans="2:10" ht="12.75">
      <c r="B17" s="44"/>
      <c r="C17" s="44"/>
      <c r="D17" s="48"/>
      <c r="E17" s="49"/>
      <c r="F17" s="48"/>
      <c r="G17" s="48"/>
      <c r="H17" s="48"/>
      <c r="I17" s="48"/>
      <c r="J17" s="48"/>
    </row>
    <row r="18" spans="2:10" ht="12.75">
      <c r="B18" s="44"/>
      <c r="C18" s="44" t="s">
        <v>873</v>
      </c>
      <c r="D18" s="48"/>
      <c r="E18" s="49"/>
      <c r="F18" s="48"/>
      <c r="G18" s="48"/>
      <c r="H18" s="48"/>
      <c r="I18" s="48"/>
      <c r="J18" s="48"/>
    </row>
    <row r="19" spans="2:10" ht="43.5" customHeight="1">
      <c r="B19" s="48"/>
      <c r="C19" s="50"/>
      <c r="D19" s="48"/>
      <c r="E19" s="49" t="s">
        <v>1890</v>
      </c>
      <c r="F19" s="55"/>
      <c r="G19" s="51"/>
      <c r="H19" s="48"/>
      <c r="I19" s="48"/>
      <c r="J19" s="48"/>
    </row>
    <row r="20" spans="2:10" ht="12.75">
      <c r="B20" s="48"/>
      <c r="C20" s="50"/>
      <c r="D20" s="48"/>
      <c r="E20" s="49" t="s">
        <v>1766</v>
      </c>
      <c r="F20" s="51"/>
      <c r="G20" s="51"/>
      <c r="H20" s="48"/>
      <c r="I20" s="48"/>
      <c r="J20" s="48"/>
    </row>
    <row r="21" spans="2:10" ht="27" customHeight="1">
      <c r="B21" s="48"/>
      <c r="C21" s="50"/>
      <c r="D21" s="48"/>
      <c r="E21" s="49" t="s">
        <v>1767</v>
      </c>
      <c r="F21" s="51"/>
      <c r="G21" s="51"/>
      <c r="H21" s="48"/>
      <c r="I21" s="48"/>
      <c r="J21" s="48"/>
    </row>
    <row r="22" spans="2:10" ht="12.75">
      <c r="B22" s="48"/>
      <c r="C22" s="50"/>
      <c r="D22" s="48"/>
      <c r="E22" s="49"/>
      <c r="F22" s="48"/>
      <c r="G22" s="48"/>
      <c r="H22" s="48"/>
      <c r="I22" s="48"/>
      <c r="J22" s="48"/>
    </row>
    <row r="23" spans="2:10" ht="12.75">
      <c r="B23" s="44"/>
      <c r="C23" s="44" t="s">
        <v>874</v>
      </c>
      <c r="D23" s="48"/>
      <c r="E23" s="49"/>
      <c r="F23" s="48"/>
      <c r="G23" s="48"/>
      <c r="H23" s="48"/>
      <c r="I23" s="48"/>
      <c r="J23" s="48"/>
    </row>
    <row r="24" spans="2:10" ht="12.75">
      <c r="B24" s="48"/>
      <c r="C24" s="50"/>
      <c r="D24" s="48"/>
      <c r="E24" s="48"/>
      <c r="F24" s="48"/>
      <c r="G24" s="48"/>
      <c r="H24" s="48"/>
      <c r="I24" s="48"/>
      <c r="J24" s="48"/>
    </row>
    <row r="25" spans="2:10" ht="12.75">
      <c r="B25" s="48"/>
      <c r="C25" s="48"/>
      <c r="D25" s="56" t="s">
        <v>918</v>
      </c>
      <c r="E25" s="57" t="s">
        <v>1426</v>
      </c>
      <c r="F25" s="58"/>
      <c r="G25" s="58"/>
      <c r="H25" s="48"/>
      <c r="I25" s="48"/>
      <c r="J25" s="48"/>
    </row>
    <row r="26" spans="4:5" ht="12.75">
      <c r="D26" s="46" t="s">
        <v>40</v>
      </c>
      <c r="E26" s="60" t="s">
        <v>920</v>
      </c>
    </row>
    <row r="27" ht="25.5">
      <c r="E27" s="60" t="s">
        <v>120</v>
      </c>
    </row>
    <row r="28" ht="12.75">
      <c r="E28" s="60"/>
    </row>
    <row r="29" spans="2:10" ht="12.75">
      <c r="B29" s="48"/>
      <c r="C29" s="48"/>
      <c r="D29" s="59" t="s">
        <v>793</v>
      </c>
      <c r="E29" s="60" t="s">
        <v>920</v>
      </c>
      <c r="F29" s="61"/>
      <c r="G29" s="59"/>
      <c r="H29" s="48"/>
      <c r="I29" s="48"/>
      <c r="J29" s="48"/>
    </row>
    <row r="30" spans="2:10" ht="12.75">
      <c r="B30" s="48"/>
      <c r="C30" s="48"/>
      <c r="D30" s="59"/>
      <c r="E30" s="60" t="s">
        <v>1768</v>
      </c>
      <c r="F30" s="61"/>
      <c r="G30" s="59"/>
      <c r="H30" s="48"/>
      <c r="I30" s="48"/>
      <c r="J30" s="48"/>
    </row>
    <row r="31" spans="2:10" ht="12.75">
      <c r="B31" s="48"/>
      <c r="C31" s="48"/>
      <c r="D31" s="59"/>
      <c r="E31" s="62"/>
      <c r="F31" s="61"/>
      <c r="G31" s="62"/>
      <c r="H31" s="48"/>
      <c r="I31" s="48"/>
      <c r="J31" s="48"/>
    </row>
    <row r="32" spans="2:10" ht="12.75">
      <c r="B32" s="48"/>
      <c r="C32" s="48"/>
      <c r="D32" s="59" t="s">
        <v>795</v>
      </c>
      <c r="E32" s="60" t="s">
        <v>919</v>
      </c>
      <c r="F32" s="61"/>
      <c r="G32" s="59"/>
      <c r="H32" s="48"/>
      <c r="I32" s="48"/>
      <c r="J32" s="48"/>
    </row>
    <row r="33" spans="2:10" ht="12.75">
      <c r="B33" s="48"/>
      <c r="C33" s="48"/>
      <c r="D33" s="59"/>
      <c r="E33" s="60" t="s">
        <v>1769</v>
      </c>
      <c r="F33" s="61"/>
      <c r="G33" s="59"/>
      <c r="H33" s="48"/>
      <c r="I33" s="48"/>
      <c r="J33" s="48"/>
    </row>
    <row r="34" spans="2:10" ht="12.75">
      <c r="B34" s="48"/>
      <c r="C34" s="48"/>
      <c r="D34" s="59"/>
      <c r="E34" s="60"/>
      <c r="F34" s="61"/>
      <c r="G34" s="59"/>
      <c r="H34" s="48"/>
      <c r="I34" s="48"/>
      <c r="J34" s="48"/>
    </row>
    <row r="35" spans="2:10" ht="12.75">
      <c r="B35" s="48"/>
      <c r="C35" s="48"/>
      <c r="D35" s="59" t="s">
        <v>794</v>
      </c>
      <c r="E35" s="60" t="s">
        <v>921</v>
      </c>
      <c r="F35" s="61"/>
      <c r="G35" s="59"/>
      <c r="H35" s="48"/>
      <c r="I35" s="48"/>
      <c r="J35" s="48"/>
    </row>
    <row r="36" spans="2:10" ht="12.75">
      <c r="B36" s="48"/>
      <c r="C36" s="48"/>
      <c r="D36" s="59"/>
      <c r="E36" s="65" t="s">
        <v>30</v>
      </c>
      <c r="F36" s="48"/>
      <c r="G36" s="48"/>
      <c r="H36" s="48"/>
      <c r="I36" s="48"/>
      <c r="J36" s="48"/>
    </row>
    <row r="37" s="48" customFormat="1" ht="29.25" customHeight="1">
      <c r="C37" s="52"/>
    </row>
    <row r="38" spans="2:10" ht="12.75">
      <c r="B38" s="48"/>
      <c r="C38" s="44" t="s">
        <v>163</v>
      </c>
      <c r="D38" s="48"/>
      <c r="E38" s="49"/>
      <c r="F38" s="61"/>
      <c r="G38" s="59"/>
      <c r="H38" s="48"/>
      <c r="I38" s="48"/>
      <c r="J38" s="48"/>
    </row>
    <row r="39" s="48" customFormat="1" ht="29.25" customHeight="1">
      <c r="D39" s="48" t="s">
        <v>1339</v>
      </c>
    </row>
    <row r="40" spans="3:5" s="48" customFormat="1" ht="15">
      <c r="C40" s="54"/>
      <c r="D40" s="48" t="s">
        <v>1891</v>
      </c>
      <c r="E40" s="49"/>
    </row>
    <row r="41" spans="2:10" ht="15">
      <c r="B41" s="54"/>
      <c r="C41" s="44"/>
      <c r="D41" s="48" t="s">
        <v>1892</v>
      </c>
      <c r="E41" s="49"/>
      <c r="F41" s="48"/>
      <c r="G41" s="48"/>
      <c r="H41" s="48"/>
      <c r="I41" s="48"/>
      <c r="J41" s="48"/>
    </row>
    <row r="42" spans="2:10" ht="12.75">
      <c r="B42" s="44"/>
      <c r="C42" s="44"/>
      <c r="D42" s="48"/>
      <c r="E42" s="49"/>
      <c r="F42" s="48"/>
      <c r="G42" s="48"/>
      <c r="H42" s="48"/>
      <c r="I42" s="48"/>
      <c r="J42" s="48"/>
    </row>
    <row r="43" s="48" customFormat="1" ht="12.75"/>
    <row r="44" s="48" customFormat="1" ht="12.75"/>
    <row r="45" spans="2:10" ht="12.75">
      <c r="B45" s="48"/>
      <c r="C45" s="48"/>
      <c r="D45" s="48"/>
      <c r="E45" s="49"/>
      <c r="F45" s="48"/>
      <c r="G45" s="48"/>
      <c r="H45" s="48"/>
      <c r="I45" s="48"/>
      <c r="J45" s="48"/>
    </row>
    <row r="46" spans="2:10" ht="12.75">
      <c r="B46" s="48"/>
      <c r="C46" s="48"/>
      <c r="D46" s="48"/>
      <c r="E46" s="49"/>
      <c r="F46" s="48"/>
      <c r="G46" s="48"/>
      <c r="H46" s="48"/>
      <c r="I46" s="48"/>
      <c r="J46" s="48"/>
    </row>
  </sheetData>
  <sheetProtection/>
  <printOptions/>
  <pageMargins left="0.75" right="0.75" top="0.5" bottom="0.22" header="0.5" footer="0.22"/>
  <pageSetup horizontalDpi="300" verticalDpi="3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293"/>
  <sheetViews>
    <sheetView zoomScalePageLayoutView="0" workbookViewId="0" topLeftCell="A1">
      <pane ySplit="2" topLeftCell="A267" activePane="bottomLeft" state="frozen"/>
      <selection pane="topLeft" activeCell="A1" sqref="A1"/>
      <selection pane="bottomLeft" activeCell="C297" sqref="C297"/>
    </sheetView>
  </sheetViews>
  <sheetFormatPr defaultColWidth="9.00390625" defaultRowHeight="12.75"/>
  <cols>
    <col min="1" max="1" width="11.625" style="0" customWidth="1"/>
    <col min="2" max="2" width="17.125" style="0" customWidth="1"/>
    <col min="3" max="3" width="79.125" style="123" customWidth="1"/>
    <col min="4" max="4" width="18.00390625" style="0" customWidth="1"/>
    <col min="5" max="5" width="16.875" style="0" customWidth="1"/>
    <col min="6" max="6" width="14.00390625" style="0" customWidth="1"/>
  </cols>
  <sheetData>
    <row r="1" spans="1:5" ht="15.75">
      <c r="A1" s="150" t="s">
        <v>4101</v>
      </c>
      <c r="B1" s="151"/>
      <c r="C1" s="151"/>
      <c r="D1" s="152" t="s">
        <v>1563</v>
      </c>
      <c r="E1" s="152"/>
    </row>
    <row r="2" spans="1:22" s="1" customFormat="1" ht="12.75">
      <c r="A2" s="153" t="s">
        <v>241</v>
      </c>
      <c r="B2" s="154"/>
      <c r="C2" s="154"/>
      <c r="D2" s="153" t="s">
        <v>242</v>
      </c>
      <c r="E2" s="153"/>
      <c r="F2"/>
      <c r="G2" s="71"/>
      <c r="H2" s="71"/>
      <c r="I2" s="71"/>
      <c r="J2" s="71"/>
      <c r="K2" s="71"/>
      <c r="L2" s="71"/>
      <c r="M2" s="72"/>
      <c r="N2" s="71"/>
      <c r="O2" s="71"/>
      <c r="V2" s="71"/>
    </row>
    <row r="3" spans="1:22" s="1" customFormat="1" ht="12.75">
      <c r="A3" s="101" t="s">
        <v>4102</v>
      </c>
      <c r="B3" s="104"/>
      <c r="C3" s="101"/>
      <c r="D3" s="101"/>
      <c r="E3" s="103"/>
      <c r="F3"/>
      <c r="G3" s="71"/>
      <c r="H3" s="71"/>
      <c r="I3" s="71"/>
      <c r="J3" s="71"/>
      <c r="K3" s="71"/>
      <c r="L3" s="71"/>
      <c r="M3" s="72"/>
      <c r="N3" s="71"/>
      <c r="O3" s="71"/>
      <c r="V3" s="71"/>
    </row>
    <row r="4" spans="1:6" ht="19.5">
      <c r="A4" s="80" t="s">
        <v>1013</v>
      </c>
      <c r="B4" s="21" t="s">
        <v>1014</v>
      </c>
      <c r="C4" s="27" t="s">
        <v>1989</v>
      </c>
      <c r="D4" s="80" t="s">
        <v>4001</v>
      </c>
      <c r="E4" s="21" t="s">
        <v>1014</v>
      </c>
      <c r="F4" t="s">
        <v>4103</v>
      </c>
    </row>
    <row r="5" spans="1:6" ht="12.75">
      <c r="A5" s="80" t="s">
        <v>1015</v>
      </c>
      <c r="B5" s="21" t="s">
        <v>1016</v>
      </c>
      <c r="C5" s="27" t="s">
        <v>2797</v>
      </c>
      <c r="D5" s="80" t="s">
        <v>4002</v>
      </c>
      <c r="E5" s="21" t="s">
        <v>1016</v>
      </c>
      <c r="F5" t="s">
        <v>4103</v>
      </c>
    </row>
    <row r="6" spans="1:6" ht="12.75">
      <c r="A6" s="80" t="s">
        <v>798</v>
      </c>
      <c r="B6" s="21" t="s">
        <v>799</v>
      </c>
      <c r="C6" s="27" t="s">
        <v>2798</v>
      </c>
      <c r="D6" s="80" t="s">
        <v>4003</v>
      </c>
      <c r="E6" s="21" t="s">
        <v>799</v>
      </c>
      <c r="F6" t="s">
        <v>4103</v>
      </c>
    </row>
    <row r="7" spans="1:6" ht="12.75">
      <c r="A7" s="80" t="s">
        <v>800</v>
      </c>
      <c r="B7" s="21" t="s">
        <v>801</v>
      </c>
      <c r="C7" s="27" t="s">
        <v>2799</v>
      </c>
      <c r="D7" s="80" t="s">
        <v>4004</v>
      </c>
      <c r="E7" s="21" t="s">
        <v>801</v>
      </c>
      <c r="F7" t="s">
        <v>4103</v>
      </c>
    </row>
    <row r="8" spans="1:6" ht="12.75">
      <c r="A8" s="80" t="s">
        <v>802</v>
      </c>
      <c r="B8" s="21" t="s">
        <v>803</v>
      </c>
      <c r="C8" s="27" t="s">
        <v>2800</v>
      </c>
      <c r="D8" s="80" t="s">
        <v>4005</v>
      </c>
      <c r="E8" s="21" t="s">
        <v>803</v>
      </c>
      <c r="F8" t="s">
        <v>4103</v>
      </c>
    </row>
    <row r="9" spans="1:6" ht="12.75">
      <c r="A9" s="80" t="s">
        <v>1781</v>
      </c>
      <c r="B9" s="21" t="s">
        <v>950</v>
      </c>
      <c r="C9" s="27" t="s">
        <v>960</v>
      </c>
      <c r="D9" s="80" t="s">
        <v>4006</v>
      </c>
      <c r="E9" s="21" t="s">
        <v>950</v>
      </c>
      <c r="F9" t="s">
        <v>4103</v>
      </c>
    </row>
    <row r="10" spans="1:6" ht="12.75">
      <c r="A10" s="80" t="s">
        <v>1782</v>
      </c>
      <c r="B10" s="21" t="s">
        <v>951</v>
      </c>
      <c r="C10" s="27" t="s">
        <v>961</v>
      </c>
      <c r="D10" s="80" t="s">
        <v>4007</v>
      </c>
      <c r="E10" s="21" t="s">
        <v>951</v>
      </c>
      <c r="F10" t="s">
        <v>4103</v>
      </c>
    </row>
    <row r="11" spans="1:6" ht="12.75">
      <c r="A11" s="80" t="s">
        <v>1783</v>
      </c>
      <c r="B11" s="21" t="s">
        <v>952</v>
      </c>
      <c r="C11" s="27" t="s">
        <v>962</v>
      </c>
      <c r="D11" s="80" t="s">
        <v>4008</v>
      </c>
      <c r="E11" s="21" t="s">
        <v>952</v>
      </c>
      <c r="F11" t="s">
        <v>4103</v>
      </c>
    </row>
    <row r="12" spans="1:6" ht="12.75">
      <c r="A12" s="80" t="s">
        <v>1784</v>
      </c>
      <c r="B12" s="21" t="s">
        <v>953</v>
      </c>
      <c r="C12" s="27" t="s">
        <v>963</v>
      </c>
      <c r="D12" s="80" t="s">
        <v>4009</v>
      </c>
      <c r="E12" s="21" t="s">
        <v>953</v>
      </c>
      <c r="F12" t="s">
        <v>4103</v>
      </c>
    </row>
    <row r="13" spans="1:6" ht="12.75">
      <c r="A13" s="80" t="s">
        <v>1785</v>
      </c>
      <c r="B13" s="21" t="s">
        <v>954</v>
      </c>
      <c r="C13" s="27" t="s">
        <v>1345</v>
      </c>
      <c r="D13" s="80" t="s">
        <v>4010</v>
      </c>
      <c r="E13" s="21" t="s">
        <v>954</v>
      </c>
      <c r="F13" t="s">
        <v>4103</v>
      </c>
    </row>
    <row r="14" spans="1:6" ht="12.75">
      <c r="A14" s="80" t="s">
        <v>1443</v>
      </c>
      <c r="B14" s="21" t="s">
        <v>1444</v>
      </c>
      <c r="C14" s="27" t="s">
        <v>1445</v>
      </c>
      <c r="D14" s="80" t="s">
        <v>4011</v>
      </c>
      <c r="E14" s="21" t="s">
        <v>1444</v>
      </c>
      <c r="F14" t="s">
        <v>4103</v>
      </c>
    </row>
    <row r="15" spans="1:6" ht="12.75">
      <c r="A15" s="80" t="s">
        <v>1786</v>
      </c>
      <c r="B15" s="21" t="s">
        <v>955</v>
      </c>
      <c r="C15" s="27" t="s">
        <v>1375</v>
      </c>
      <c r="D15" s="80" t="s">
        <v>4012</v>
      </c>
      <c r="E15" s="21" t="s">
        <v>955</v>
      </c>
      <c r="F15" t="s">
        <v>4103</v>
      </c>
    </row>
    <row r="16" spans="1:6" ht="12.75">
      <c r="A16" s="80" t="s">
        <v>1787</v>
      </c>
      <c r="B16" s="21" t="s">
        <v>956</v>
      </c>
      <c r="C16" s="27" t="s">
        <v>1376</v>
      </c>
      <c r="D16" s="80" t="s">
        <v>4013</v>
      </c>
      <c r="E16" s="21" t="s">
        <v>956</v>
      </c>
      <c r="F16" t="s">
        <v>4103</v>
      </c>
    </row>
    <row r="17" spans="1:6" ht="12.75">
      <c r="A17" s="80" t="s">
        <v>1788</v>
      </c>
      <c r="B17" s="21" t="s">
        <v>957</v>
      </c>
      <c r="C17" s="27" t="s">
        <v>1377</v>
      </c>
      <c r="D17" s="80" t="s">
        <v>4014</v>
      </c>
      <c r="E17" s="21" t="s">
        <v>957</v>
      </c>
      <c r="F17" t="s">
        <v>4103</v>
      </c>
    </row>
    <row r="18" spans="1:6" ht="12.75">
      <c r="A18" s="80" t="s">
        <v>1789</v>
      </c>
      <c r="B18" s="21" t="s">
        <v>958</v>
      </c>
      <c r="C18" s="27" t="s">
        <v>2714</v>
      </c>
      <c r="D18" s="80" t="s">
        <v>4015</v>
      </c>
      <c r="E18" s="21" t="s">
        <v>958</v>
      </c>
      <c r="F18" t="s">
        <v>4103</v>
      </c>
    </row>
    <row r="19" spans="1:6" ht="12.75">
      <c r="A19" s="80" t="s">
        <v>1790</v>
      </c>
      <c r="B19" s="21" t="s">
        <v>959</v>
      </c>
      <c r="C19" s="27" t="s">
        <v>1346</v>
      </c>
      <c r="D19" s="80" t="s">
        <v>4016</v>
      </c>
      <c r="E19" s="21" t="s">
        <v>959</v>
      </c>
      <c r="F19" t="s">
        <v>4103</v>
      </c>
    </row>
    <row r="20" spans="1:6" ht="12.75">
      <c r="A20" s="80" t="s">
        <v>2614</v>
      </c>
      <c r="B20" s="21" t="s">
        <v>2615</v>
      </c>
      <c r="C20" s="27" t="s">
        <v>2634</v>
      </c>
      <c r="D20" s="80" t="s">
        <v>4017</v>
      </c>
      <c r="E20" s="21" t="s">
        <v>2615</v>
      </c>
      <c r="F20" t="s">
        <v>4103</v>
      </c>
    </row>
    <row r="21" spans="1:6" ht="12.75">
      <c r="A21" s="80" t="s">
        <v>1347</v>
      </c>
      <c r="B21" s="21" t="s">
        <v>1348</v>
      </c>
      <c r="C21" s="27" t="s">
        <v>1986</v>
      </c>
      <c r="D21" s="80" t="s">
        <v>4018</v>
      </c>
      <c r="E21" s="21" t="s">
        <v>1348</v>
      </c>
      <c r="F21" t="s">
        <v>4103</v>
      </c>
    </row>
    <row r="22" spans="1:6" ht="12.75">
      <c r="A22" s="80" t="s">
        <v>1349</v>
      </c>
      <c r="B22" s="21" t="s">
        <v>1350</v>
      </c>
      <c r="C22" s="27" t="s">
        <v>1987</v>
      </c>
      <c r="D22" s="80" t="s">
        <v>4019</v>
      </c>
      <c r="E22" s="21" t="s">
        <v>1350</v>
      </c>
      <c r="F22" t="s">
        <v>4103</v>
      </c>
    </row>
    <row r="23" spans="1:6" ht="12.75">
      <c r="A23" s="80" t="s">
        <v>2616</v>
      </c>
      <c r="B23" s="21" t="s">
        <v>2617</v>
      </c>
      <c r="C23" s="27" t="s">
        <v>2628</v>
      </c>
      <c r="D23" s="80" t="s">
        <v>4020</v>
      </c>
      <c r="E23" s="21" t="s">
        <v>2617</v>
      </c>
      <c r="F23" t="s">
        <v>4103</v>
      </c>
    </row>
    <row r="24" spans="1:6" ht="12.75">
      <c r="A24" s="80" t="s">
        <v>2618</v>
      </c>
      <c r="B24" s="21" t="s">
        <v>2619</v>
      </c>
      <c r="C24" s="27" t="s">
        <v>2629</v>
      </c>
      <c r="D24" s="80" t="s">
        <v>4021</v>
      </c>
      <c r="E24" s="21" t="s">
        <v>2619</v>
      </c>
      <c r="F24" t="s">
        <v>4103</v>
      </c>
    </row>
    <row r="25" spans="1:6" ht="12.75">
      <c r="A25" s="80" t="s">
        <v>2620</v>
      </c>
      <c r="B25" s="21" t="s">
        <v>2621</v>
      </c>
      <c r="C25" s="27" t="s">
        <v>2630</v>
      </c>
      <c r="D25" s="80" t="s">
        <v>4022</v>
      </c>
      <c r="E25" s="21" t="s">
        <v>2621</v>
      </c>
      <c r="F25" t="s">
        <v>4103</v>
      </c>
    </row>
    <row r="26" spans="1:6" ht="12.75">
      <c r="A26" s="80" t="s">
        <v>2622</v>
      </c>
      <c r="B26" s="21" t="s">
        <v>2623</v>
      </c>
      <c r="C26" s="27" t="s">
        <v>2631</v>
      </c>
      <c r="D26" s="80" t="s">
        <v>4023</v>
      </c>
      <c r="E26" s="21" t="s">
        <v>2623</v>
      </c>
      <c r="F26" t="s">
        <v>4103</v>
      </c>
    </row>
    <row r="27" spans="1:6" ht="12.75">
      <c r="A27" s="80" t="s">
        <v>2624</v>
      </c>
      <c r="B27" s="21" t="s">
        <v>2625</v>
      </c>
      <c r="C27" s="27" t="s">
        <v>2632</v>
      </c>
      <c r="D27" s="80" t="s">
        <v>4024</v>
      </c>
      <c r="E27" s="21" t="s">
        <v>2625</v>
      </c>
      <c r="F27" t="s">
        <v>4103</v>
      </c>
    </row>
    <row r="28" spans="1:6" ht="12.75">
      <c r="A28" s="80" t="s">
        <v>2626</v>
      </c>
      <c r="B28" s="21" t="s">
        <v>2627</v>
      </c>
      <c r="C28" s="27" t="s">
        <v>2633</v>
      </c>
      <c r="D28" s="80" t="s">
        <v>4025</v>
      </c>
      <c r="E28" s="21" t="s">
        <v>2627</v>
      </c>
      <c r="F28" t="s">
        <v>4103</v>
      </c>
    </row>
    <row r="29" spans="1:6" ht="12.75">
      <c r="A29" s="80" t="s">
        <v>3265</v>
      </c>
      <c r="B29" s="21" t="s">
        <v>3266</v>
      </c>
      <c r="C29" s="27" t="s">
        <v>3267</v>
      </c>
      <c r="D29" s="13" t="s">
        <v>4026</v>
      </c>
      <c r="E29" s="20" t="s">
        <v>3266</v>
      </c>
      <c r="F29" t="s">
        <v>4103</v>
      </c>
    </row>
    <row r="30" spans="1:6" ht="19.5">
      <c r="A30" s="80" t="s">
        <v>3268</v>
      </c>
      <c r="B30" s="21" t="s">
        <v>3269</v>
      </c>
      <c r="C30" s="27" t="s">
        <v>3270</v>
      </c>
      <c r="D30" s="13" t="s">
        <v>4027</v>
      </c>
      <c r="E30" s="20" t="s">
        <v>3269</v>
      </c>
      <c r="F30" t="s">
        <v>4103</v>
      </c>
    </row>
    <row r="31" spans="1:6" ht="19.5">
      <c r="A31" s="80" t="s">
        <v>3271</v>
      </c>
      <c r="B31" s="21" t="s">
        <v>3272</v>
      </c>
      <c r="C31" s="27" t="s">
        <v>3273</v>
      </c>
      <c r="D31" s="13" t="s">
        <v>4028</v>
      </c>
      <c r="E31" s="20" t="s">
        <v>3272</v>
      </c>
      <c r="F31" t="s">
        <v>4103</v>
      </c>
    </row>
    <row r="32" spans="1:6" ht="19.5">
      <c r="A32" s="80" t="s">
        <v>3274</v>
      </c>
      <c r="B32" s="21" t="s">
        <v>3275</v>
      </c>
      <c r="C32" s="27" t="s">
        <v>3276</v>
      </c>
      <c r="D32" s="13" t="s">
        <v>4029</v>
      </c>
      <c r="E32" s="20" t="s">
        <v>3275</v>
      </c>
      <c r="F32" t="s">
        <v>4103</v>
      </c>
    </row>
    <row r="33" spans="1:6" ht="19.5">
      <c r="A33" s="80" t="s">
        <v>3277</v>
      </c>
      <c r="B33" s="21" t="s">
        <v>3278</v>
      </c>
      <c r="C33" s="27" t="s">
        <v>3279</v>
      </c>
      <c r="D33" s="13" t="s">
        <v>4030</v>
      </c>
      <c r="E33" s="20" t="s">
        <v>3278</v>
      </c>
      <c r="F33" t="s">
        <v>4103</v>
      </c>
    </row>
    <row r="34" spans="1:6" ht="12.75">
      <c r="A34" s="80" t="s">
        <v>3280</v>
      </c>
      <c r="B34" s="21" t="s">
        <v>3281</v>
      </c>
      <c r="C34" s="27" t="s">
        <v>1255</v>
      </c>
      <c r="D34" s="13" t="s">
        <v>4031</v>
      </c>
      <c r="E34" s="20" t="s">
        <v>3281</v>
      </c>
      <c r="F34" t="s">
        <v>4103</v>
      </c>
    </row>
    <row r="35" spans="1:6" ht="12.75">
      <c r="A35" s="80" t="s">
        <v>3283</v>
      </c>
      <c r="B35" s="21" t="s">
        <v>3284</v>
      </c>
      <c r="C35" s="27" t="s">
        <v>1256</v>
      </c>
      <c r="D35" s="13" t="s">
        <v>4032</v>
      </c>
      <c r="E35" s="20" t="s">
        <v>3284</v>
      </c>
      <c r="F35" t="s">
        <v>4103</v>
      </c>
    </row>
    <row r="36" spans="1:6" ht="12.75">
      <c r="A36" s="80" t="s">
        <v>3286</v>
      </c>
      <c r="B36" s="21" t="s">
        <v>3287</v>
      </c>
      <c r="C36" s="27" t="s">
        <v>3406</v>
      </c>
      <c r="D36" s="13" t="s">
        <v>4033</v>
      </c>
      <c r="E36" s="20" t="s">
        <v>3287</v>
      </c>
      <c r="F36" t="s">
        <v>4103</v>
      </c>
    </row>
    <row r="37" spans="1:6" ht="12.75">
      <c r="A37" s="80" t="s">
        <v>3289</v>
      </c>
      <c r="B37" s="21" t="s">
        <v>3290</v>
      </c>
      <c r="C37" s="27" t="s">
        <v>1258</v>
      </c>
      <c r="D37" s="13" t="s">
        <v>4034</v>
      </c>
      <c r="E37" s="20" t="s">
        <v>3290</v>
      </c>
      <c r="F37" t="s">
        <v>4103</v>
      </c>
    </row>
    <row r="38" spans="1:6" ht="12.75">
      <c r="A38" s="80" t="s">
        <v>3292</v>
      </c>
      <c r="B38" s="21" t="s">
        <v>3293</v>
      </c>
      <c r="C38" s="27" t="s">
        <v>1341</v>
      </c>
      <c r="D38" s="13" t="s">
        <v>4035</v>
      </c>
      <c r="E38" s="20" t="s">
        <v>3293</v>
      </c>
      <c r="F38" t="s">
        <v>4103</v>
      </c>
    </row>
    <row r="39" spans="1:6" ht="12.75">
      <c r="A39" s="80" t="s">
        <v>3295</v>
      </c>
      <c r="B39" s="21" t="s">
        <v>3296</v>
      </c>
      <c r="C39" s="27" t="s">
        <v>2605</v>
      </c>
      <c r="D39" s="13" t="s">
        <v>4036</v>
      </c>
      <c r="E39" s="20" t="s">
        <v>3296</v>
      </c>
      <c r="F39" t="s">
        <v>4103</v>
      </c>
    </row>
    <row r="40" spans="1:6" ht="12.75">
      <c r="A40" s="80" t="s">
        <v>3298</v>
      </c>
      <c r="B40" s="21" t="s">
        <v>3299</v>
      </c>
      <c r="C40" s="27" t="s">
        <v>2606</v>
      </c>
      <c r="D40" s="13" t="s">
        <v>4037</v>
      </c>
      <c r="E40" s="20" t="s">
        <v>3299</v>
      </c>
      <c r="F40" t="s">
        <v>4103</v>
      </c>
    </row>
    <row r="41" spans="1:6" ht="12.75">
      <c r="A41" s="80" t="s">
        <v>3301</v>
      </c>
      <c r="B41" s="21" t="s">
        <v>3302</v>
      </c>
      <c r="C41" s="27" t="s">
        <v>2592</v>
      </c>
      <c r="D41" s="13" t="s">
        <v>4038</v>
      </c>
      <c r="E41" s="20" t="s">
        <v>3302</v>
      </c>
      <c r="F41" t="s">
        <v>4103</v>
      </c>
    </row>
    <row r="42" spans="1:6" ht="12.75">
      <c r="A42" s="80" t="s">
        <v>3304</v>
      </c>
      <c r="B42" s="21" t="s">
        <v>3305</v>
      </c>
      <c r="C42" s="27" t="s">
        <v>1342</v>
      </c>
      <c r="D42" s="13" t="s">
        <v>4039</v>
      </c>
      <c r="E42" s="20" t="s">
        <v>3305</v>
      </c>
      <c r="F42" t="s">
        <v>4103</v>
      </c>
    </row>
    <row r="43" spans="1:6" ht="12.75">
      <c r="A43" s="80" t="s">
        <v>3306</v>
      </c>
      <c r="B43" s="21" t="s">
        <v>3307</v>
      </c>
      <c r="C43" s="27" t="s">
        <v>1343</v>
      </c>
      <c r="D43" s="13" t="s">
        <v>4040</v>
      </c>
      <c r="E43" s="20" t="s">
        <v>3307</v>
      </c>
      <c r="F43" t="s">
        <v>4103</v>
      </c>
    </row>
    <row r="44" spans="1:6" ht="12.75">
      <c r="A44" s="80" t="s">
        <v>3308</v>
      </c>
      <c r="B44" s="21" t="s">
        <v>3309</v>
      </c>
      <c r="C44" s="27" t="s">
        <v>1344</v>
      </c>
      <c r="D44" s="13" t="s">
        <v>4041</v>
      </c>
      <c r="E44" s="20" t="s">
        <v>3309</v>
      </c>
      <c r="F44" t="s">
        <v>4103</v>
      </c>
    </row>
    <row r="45" spans="1:6" ht="12.75">
      <c r="A45" s="80" t="s">
        <v>3742</v>
      </c>
      <c r="B45" s="21" t="s">
        <v>3744</v>
      </c>
      <c r="C45" s="27" t="s">
        <v>3746</v>
      </c>
      <c r="D45" s="13" t="s">
        <v>4042</v>
      </c>
      <c r="E45" s="20" t="s">
        <v>3744</v>
      </c>
      <c r="F45" t="s">
        <v>4103</v>
      </c>
    </row>
    <row r="46" spans="1:6" ht="12.75">
      <c r="A46" s="80" t="s">
        <v>3743</v>
      </c>
      <c r="B46" s="21" t="s">
        <v>3745</v>
      </c>
      <c r="C46" s="27" t="s">
        <v>3747</v>
      </c>
      <c r="D46" s="13" t="s">
        <v>4043</v>
      </c>
      <c r="E46" s="20" t="s">
        <v>3745</v>
      </c>
      <c r="F46" t="s">
        <v>4103</v>
      </c>
    </row>
    <row r="47" spans="1:6" ht="12.75">
      <c r="A47" s="80" t="s">
        <v>2559</v>
      </c>
      <c r="B47" s="21" t="s">
        <v>2560</v>
      </c>
      <c r="C47" s="27" t="s">
        <v>1255</v>
      </c>
      <c r="D47" s="13" t="s">
        <v>4044</v>
      </c>
      <c r="E47" s="20" t="s">
        <v>2560</v>
      </c>
      <c r="F47" t="s">
        <v>4103</v>
      </c>
    </row>
    <row r="48" spans="1:6" ht="12.75">
      <c r="A48" s="80" t="s">
        <v>2561</v>
      </c>
      <c r="B48" s="21" t="s">
        <v>2562</v>
      </c>
      <c r="C48" s="27" t="s">
        <v>1256</v>
      </c>
      <c r="D48" s="13" t="s">
        <v>4045</v>
      </c>
      <c r="E48" s="20" t="s">
        <v>2562</v>
      </c>
      <c r="F48" t="s">
        <v>4103</v>
      </c>
    </row>
    <row r="49" spans="1:6" ht="12.75">
      <c r="A49" s="80" t="s">
        <v>2563</v>
      </c>
      <c r="B49" s="21" t="s">
        <v>2564</v>
      </c>
      <c r="C49" s="27" t="s">
        <v>1257</v>
      </c>
      <c r="D49" s="13" t="s">
        <v>4046</v>
      </c>
      <c r="E49" s="20" t="s">
        <v>2564</v>
      </c>
      <c r="F49" t="s">
        <v>4103</v>
      </c>
    </row>
    <row r="50" spans="1:6" ht="12.75">
      <c r="A50" s="80" t="s">
        <v>2565</v>
      </c>
      <c r="B50" s="21" t="s">
        <v>2566</v>
      </c>
      <c r="C50" s="27" t="s">
        <v>1258</v>
      </c>
      <c r="D50" s="13" t="s">
        <v>4047</v>
      </c>
      <c r="E50" s="20" t="s">
        <v>2566</v>
      </c>
      <c r="F50" t="s">
        <v>4103</v>
      </c>
    </row>
    <row r="51" spans="1:6" ht="12.75">
      <c r="A51" s="80" t="s">
        <v>2567</v>
      </c>
      <c r="B51" s="21" t="s">
        <v>2568</v>
      </c>
      <c r="C51" s="27" t="s">
        <v>1341</v>
      </c>
      <c r="D51" s="13" t="s">
        <v>4048</v>
      </c>
      <c r="E51" s="20" t="s">
        <v>2568</v>
      </c>
      <c r="F51" t="s">
        <v>4103</v>
      </c>
    </row>
    <row r="52" spans="1:6" ht="12.75">
      <c r="A52" s="80" t="s">
        <v>2569</v>
      </c>
      <c r="B52" s="21" t="s">
        <v>2570</v>
      </c>
      <c r="C52" s="27" t="s">
        <v>2605</v>
      </c>
      <c r="D52" s="13" t="s">
        <v>4049</v>
      </c>
      <c r="E52" s="20" t="s">
        <v>2570</v>
      </c>
      <c r="F52" t="s">
        <v>4103</v>
      </c>
    </row>
    <row r="53" spans="1:6" ht="12.75">
      <c r="A53" s="80" t="s">
        <v>2571</v>
      </c>
      <c r="B53" s="21" t="s">
        <v>2572</v>
      </c>
      <c r="C53" s="27" t="s">
        <v>2606</v>
      </c>
      <c r="D53" s="13" t="s">
        <v>4050</v>
      </c>
      <c r="E53" s="20" t="s">
        <v>2572</v>
      </c>
      <c r="F53" t="s">
        <v>4103</v>
      </c>
    </row>
    <row r="54" spans="1:6" ht="12.75">
      <c r="A54" s="80" t="s">
        <v>2573</v>
      </c>
      <c r="B54" s="21" t="s">
        <v>2574</v>
      </c>
      <c r="C54" s="27" t="s">
        <v>2592</v>
      </c>
      <c r="D54" s="13" t="s">
        <v>4051</v>
      </c>
      <c r="E54" s="20" t="s">
        <v>2574</v>
      </c>
      <c r="F54" t="s">
        <v>4103</v>
      </c>
    </row>
    <row r="55" spans="1:6" ht="12.75">
      <c r="A55" s="80" t="s">
        <v>2575</v>
      </c>
      <c r="B55" s="21" t="s">
        <v>2576</v>
      </c>
      <c r="C55" s="27" t="s">
        <v>1342</v>
      </c>
      <c r="D55" s="13" t="s">
        <v>4052</v>
      </c>
      <c r="E55" s="20" t="s">
        <v>2576</v>
      </c>
      <c r="F55" t="s">
        <v>4103</v>
      </c>
    </row>
    <row r="56" spans="1:6" ht="12.75">
      <c r="A56" s="80" t="s">
        <v>2577</v>
      </c>
      <c r="B56" s="21" t="s">
        <v>2578</v>
      </c>
      <c r="C56" s="27" t="s">
        <v>1343</v>
      </c>
      <c r="D56" s="13" t="s">
        <v>4053</v>
      </c>
      <c r="E56" s="20" t="s">
        <v>2578</v>
      </c>
      <c r="F56" t="s">
        <v>4103</v>
      </c>
    </row>
    <row r="57" spans="1:6" ht="12.75">
      <c r="A57" s="80" t="s">
        <v>2579</v>
      </c>
      <c r="B57" s="21" t="s">
        <v>2580</v>
      </c>
      <c r="C57" s="27" t="s">
        <v>1344</v>
      </c>
      <c r="D57" s="13" t="s">
        <v>4054</v>
      </c>
      <c r="E57" s="20" t="s">
        <v>2580</v>
      </c>
      <c r="F57" t="s">
        <v>4103</v>
      </c>
    </row>
    <row r="58" spans="1:6" ht="12.75">
      <c r="A58" s="80" t="s">
        <v>1824</v>
      </c>
      <c r="B58" s="21" t="s">
        <v>1825</v>
      </c>
      <c r="C58" s="27" t="s">
        <v>1255</v>
      </c>
      <c r="D58" s="80" t="s">
        <v>4055</v>
      </c>
      <c r="E58" s="21" t="s">
        <v>1825</v>
      </c>
      <c r="F58" t="s">
        <v>4103</v>
      </c>
    </row>
    <row r="59" spans="1:6" ht="12.75">
      <c r="A59" s="80" t="s">
        <v>1826</v>
      </c>
      <c r="B59" s="21" t="s">
        <v>1827</v>
      </c>
      <c r="C59" s="27" t="s">
        <v>1256</v>
      </c>
      <c r="D59" s="80" t="s">
        <v>4056</v>
      </c>
      <c r="E59" s="21" t="s">
        <v>1827</v>
      </c>
      <c r="F59" t="s">
        <v>4103</v>
      </c>
    </row>
    <row r="60" spans="1:6" ht="12.75">
      <c r="A60" s="80" t="s">
        <v>1828</v>
      </c>
      <c r="B60" s="21" t="s">
        <v>1829</v>
      </c>
      <c r="C60" s="27" t="s">
        <v>1257</v>
      </c>
      <c r="D60" s="80" t="s">
        <v>4057</v>
      </c>
      <c r="E60" s="21" t="s">
        <v>1829</v>
      </c>
      <c r="F60" t="s">
        <v>4103</v>
      </c>
    </row>
    <row r="61" spans="1:6" ht="12.75">
      <c r="A61" s="80" t="s">
        <v>1830</v>
      </c>
      <c r="B61" s="21" t="s">
        <v>1831</v>
      </c>
      <c r="C61" s="27" t="s">
        <v>1258</v>
      </c>
      <c r="D61" s="80" t="s">
        <v>4058</v>
      </c>
      <c r="E61" s="21" t="s">
        <v>1831</v>
      </c>
      <c r="F61" t="s">
        <v>4103</v>
      </c>
    </row>
    <row r="62" spans="1:6" ht="12.75">
      <c r="A62" s="80" t="s">
        <v>1832</v>
      </c>
      <c r="B62" s="21" t="s">
        <v>1833</v>
      </c>
      <c r="C62" s="27" t="s">
        <v>1341</v>
      </c>
      <c r="D62" s="80" t="s">
        <v>4059</v>
      </c>
      <c r="E62" s="21" t="s">
        <v>1833</v>
      </c>
      <c r="F62" t="s">
        <v>4103</v>
      </c>
    </row>
    <row r="63" spans="1:6" ht="12.75">
      <c r="A63" s="80" t="s">
        <v>1834</v>
      </c>
      <c r="B63" s="21" t="s">
        <v>1835</v>
      </c>
      <c r="C63" s="27" t="s">
        <v>1342</v>
      </c>
      <c r="D63" s="80" t="s">
        <v>4060</v>
      </c>
      <c r="E63" s="21" t="s">
        <v>1835</v>
      </c>
      <c r="F63" t="s">
        <v>4103</v>
      </c>
    </row>
    <row r="64" spans="1:6" ht="12.75">
      <c r="A64" s="80" t="s">
        <v>1836</v>
      </c>
      <c r="B64" s="21" t="s">
        <v>1837</v>
      </c>
      <c r="C64" s="27" t="s">
        <v>1343</v>
      </c>
      <c r="D64" s="80" t="s">
        <v>4061</v>
      </c>
      <c r="E64" s="21" t="s">
        <v>1837</v>
      </c>
      <c r="F64" t="s">
        <v>4103</v>
      </c>
    </row>
    <row r="65" spans="1:6" ht="12.75">
      <c r="A65" s="80" t="s">
        <v>1838</v>
      </c>
      <c r="B65" s="21" t="s">
        <v>1839</v>
      </c>
      <c r="C65" s="27" t="s">
        <v>1344</v>
      </c>
      <c r="D65" s="80" t="s">
        <v>4062</v>
      </c>
      <c r="E65" s="21" t="s">
        <v>1839</v>
      </c>
      <c r="F65" t="s">
        <v>4103</v>
      </c>
    </row>
    <row r="66" spans="1:6" ht="12.75">
      <c r="A66" s="80" t="s">
        <v>2596</v>
      </c>
      <c r="B66" s="21" t="s">
        <v>2597</v>
      </c>
      <c r="C66" s="27" t="s">
        <v>2604</v>
      </c>
      <c r="D66" s="80" t="s">
        <v>4063</v>
      </c>
      <c r="E66" s="21" t="s">
        <v>2597</v>
      </c>
      <c r="F66" t="s">
        <v>4103</v>
      </c>
    </row>
    <row r="67" spans="1:6" ht="12.75">
      <c r="A67" s="80" t="s">
        <v>2598</v>
      </c>
      <c r="B67" s="21" t="s">
        <v>2599</v>
      </c>
      <c r="C67" s="27" t="s">
        <v>2607</v>
      </c>
      <c r="D67" s="80" t="s">
        <v>4064</v>
      </c>
      <c r="E67" s="21" t="s">
        <v>2599</v>
      </c>
      <c r="F67" t="s">
        <v>4103</v>
      </c>
    </row>
    <row r="68" spans="1:6" ht="12.75">
      <c r="A68" s="80" t="s">
        <v>2600</v>
      </c>
      <c r="B68" s="21" t="s">
        <v>2601</v>
      </c>
      <c r="C68" s="27" t="s">
        <v>2608</v>
      </c>
      <c r="D68" s="80" t="s">
        <v>4065</v>
      </c>
      <c r="E68" s="21" t="s">
        <v>2601</v>
      </c>
      <c r="F68" t="s">
        <v>4103</v>
      </c>
    </row>
    <row r="69" spans="1:6" ht="12.75">
      <c r="A69" s="80" t="s">
        <v>2602</v>
      </c>
      <c r="B69" s="21" t="s">
        <v>2603</v>
      </c>
      <c r="C69" s="27" t="s">
        <v>2609</v>
      </c>
      <c r="D69" s="80" t="s">
        <v>4066</v>
      </c>
      <c r="E69" s="21" t="s">
        <v>2603</v>
      </c>
      <c r="F69" t="s">
        <v>4103</v>
      </c>
    </row>
    <row r="70" spans="1:6" ht="12.75">
      <c r="A70" s="80" t="s">
        <v>1845</v>
      </c>
      <c r="B70" s="21" t="s">
        <v>1173</v>
      </c>
      <c r="C70" s="27" t="s">
        <v>1846</v>
      </c>
      <c r="D70" s="80" t="s">
        <v>4067</v>
      </c>
      <c r="E70" s="21" t="s">
        <v>1173</v>
      </c>
      <c r="F70" t="s">
        <v>4103</v>
      </c>
    </row>
    <row r="71" spans="1:6" ht="12.75">
      <c r="A71" s="80" t="s">
        <v>1847</v>
      </c>
      <c r="B71" s="21" t="s">
        <v>1174</v>
      </c>
      <c r="C71" s="27" t="s">
        <v>1848</v>
      </c>
      <c r="D71" s="80" t="s">
        <v>4068</v>
      </c>
      <c r="E71" s="21" t="s">
        <v>1174</v>
      </c>
      <c r="F71" t="s">
        <v>4103</v>
      </c>
    </row>
    <row r="72" spans="1:6" ht="12.75">
      <c r="A72" s="80" t="s">
        <v>1849</v>
      </c>
      <c r="B72" s="21" t="s">
        <v>1175</v>
      </c>
      <c r="C72" s="27" t="s">
        <v>1850</v>
      </c>
      <c r="D72" s="80" t="s">
        <v>4069</v>
      </c>
      <c r="E72" s="21" t="s">
        <v>1175</v>
      </c>
      <c r="F72" t="s">
        <v>4103</v>
      </c>
    </row>
    <row r="73" spans="1:6" ht="12.75">
      <c r="A73" s="80" t="s">
        <v>1851</v>
      </c>
      <c r="B73" s="21" t="s">
        <v>1176</v>
      </c>
      <c r="C73" s="27" t="s">
        <v>1852</v>
      </c>
      <c r="D73" s="80" t="s">
        <v>4070</v>
      </c>
      <c r="E73" s="21" t="s">
        <v>1176</v>
      </c>
      <c r="F73" t="s">
        <v>4103</v>
      </c>
    </row>
    <row r="74" spans="1:6" ht="12.75">
      <c r="A74" s="80" t="s">
        <v>1853</v>
      </c>
      <c r="B74" s="21" t="s">
        <v>1177</v>
      </c>
      <c r="C74" s="27" t="s">
        <v>2033</v>
      </c>
      <c r="D74" s="80" t="s">
        <v>4071</v>
      </c>
      <c r="E74" s="21" t="s">
        <v>1177</v>
      </c>
      <c r="F74" t="s">
        <v>4103</v>
      </c>
    </row>
    <row r="75" spans="1:6" ht="12.75">
      <c r="A75" s="80" t="s">
        <v>2034</v>
      </c>
      <c r="B75" s="21" t="s">
        <v>1178</v>
      </c>
      <c r="C75" s="27" t="s">
        <v>2806</v>
      </c>
      <c r="D75" s="80" t="s">
        <v>4072</v>
      </c>
      <c r="E75" s="21" t="s">
        <v>1178</v>
      </c>
      <c r="F75" t="s">
        <v>4103</v>
      </c>
    </row>
    <row r="76" spans="1:6" ht="12.75">
      <c r="A76" s="80" t="s">
        <v>2035</v>
      </c>
      <c r="B76" s="21" t="s">
        <v>243</v>
      </c>
      <c r="C76" s="27" t="s">
        <v>2036</v>
      </c>
      <c r="D76" s="80" t="s">
        <v>4073</v>
      </c>
      <c r="E76" s="21" t="s">
        <v>243</v>
      </c>
      <c r="F76" t="s">
        <v>4103</v>
      </c>
    </row>
    <row r="77" spans="1:6" ht="12.75">
      <c r="A77" s="80" t="s">
        <v>2037</v>
      </c>
      <c r="B77" s="21" t="s">
        <v>364</v>
      </c>
      <c r="C77" s="27" t="s">
        <v>2038</v>
      </c>
      <c r="D77" s="80" t="s">
        <v>4074</v>
      </c>
      <c r="E77" s="21" t="s">
        <v>364</v>
      </c>
      <c r="F77" t="s">
        <v>4103</v>
      </c>
    </row>
    <row r="78" spans="1:6" ht="12.75">
      <c r="A78" s="80" t="s">
        <v>2039</v>
      </c>
      <c r="B78" s="21" t="s">
        <v>365</v>
      </c>
      <c r="C78" s="27" t="s">
        <v>2040</v>
      </c>
      <c r="D78" s="80" t="s">
        <v>4075</v>
      </c>
      <c r="E78" s="21" t="s">
        <v>365</v>
      </c>
      <c r="F78" t="s">
        <v>4103</v>
      </c>
    </row>
    <row r="79" spans="1:6" ht="12.75">
      <c r="A79" s="80" t="s">
        <v>2041</v>
      </c>
      <c r="B79" s="21" t="s">
        <v>366</v>
      </c>
      <c r="C79" s="27" t="s">
        <v>2042</v>
      </c>
      <c r="D79" s="80" t="s">
        <v>4076</v>
      </c>
      <c r="E79" s="21" t="s">
        <v>366</v>
      </c>
      <c r="F79" t="s">
        <v>4103</v>
      </c>
    </row>
    <row r="80" spans="1:6" ht="12.75">
      <c r="A80" s="80" t="s">
        <v>2043</v>
      </c>
      <c r="B80" s="21" t="s">
        <v>367</v>
      </c>
      <c r="C80" s="27" t="s">
        <v>1990</v>
      </c>
      <c r="D80" s="80" t="s">
        <v>4077</v>
      </c>
      <c r="E80" s="21" t="s">
        <v>367</v>
      </c>
      <c r="F80" t="s">
        <v>4103</v>
      </c>
    </row>
    <row r="81" spans="1:6" ht="12.75">
      <c r="A81" s="80" t="s">
        <v>1991</v>
      </c>
      <c r="B81" s="21" t="s">
        <v>319</v>
      </c>
      <c r="C81" s="27" t="s">
        <v>1992</v>
      </c>
      <c r="D81" s="80" t="s">
        <v>4078</v>
      </c>
      <c r="E81" s="21" t="s">
        <v>319</v>
      </c>
      <c r="F81" t="s">
        <v>4103</v>
      </c>
    </row>
    <row r="82" spans="1:6" ht="12.75">
      <c r="A82" s="80" t="s">
        <v>1993</v>
      </c>
      <c r="B82" s="21" t="s">
        <v>320</v>
      </c>
      <c r="C82" s="27" t="s">
        <v>1994</v>
      </c>
      <c r="D82" s="80" t="s">
        <v>4079</v>
      </c>
      <c r="E82" s="21" t="s">
        <v>320</v>
      </c>
      <c r="F82" t="s">
        <v>4103</v>
      </c>
    </row>
    <row r="83" spans="1:6" ht="19.5">
      <c r="A83" s="80" t="s">
        <v>1512</v>
      </c>
      <c r="B83" s="21" t="s">
        <v>1742</v>
      </c>
      <c r="C83" s="27" t="s">
        <v>3750</v>
      </c>
      <c r="D83" s="80" t="s">
        <v>4080</v>
      </c>
      <c r="E83" s="21" t="s">
        <v>1742</v>
      </c>
      <c r="F83" t="s">
        <v>4103</v>
      </c>
    </row>
    <row r="84" spans="1:6" ht="19.5">
      <c r="A84" s="80" t="s">
        <v>1513</v>
      </c>
      <c r="B84" s="21" t="s">
        <v>1743</v>
      </c>
      <c r="C84" s="27" t="s">
        <v>1896</v>
      </c>
      <c r="D84" s="80" t="s">
        <v>4081</v>
      </c>
      <c r="E84" s="21" t="s">
        <v>1743</v>
      </c>
      <c r="F84" t="s">
        <v>4103</v>
      </c>
    </row>
    <row r="85" spans="1:6" ht="12.75">
      <c r="A85" s="80" t="s">
        <v>1181</v>
      </c>
      <c r="B85" s="21" t="s">
        <v>625</v>
      </c>
      <c r="C85" s="27" t="s">
        <v>1579</v>
      </c>
      <c r="D85" s="80" t="s">
        <v>4082</v>
      </c>
      <c r="E85" s="21" t="s">
        <v>625</v>
      </c>
      <c r="F85" t="s">
        <v>4103</v>
      </c>
    </row>
    <row r="86" spans="1:6" ht="12.75">
      <c r="A86" s="80" t="s">
        <v>1182</v>
      </c>
      <c r="B86" s="21" t="s">
        <v>626</v>
      </c>
      <c r="C86" s="27" t="s">
        <v>1580</v>
      </c>
      <c r="D86" s="80" t="s">
        <v>4083</v>
      </c>
      <c r="E86" s="21" t="s">
        <v>626</v>
      </c>
      <c r="F86" t="s">
        <v>4103</v>
      </c>
    </row>
    <row r="87" spans="1:6" ht="12.75">
      <c r="A87" s="80" t="s">
        <v>1570</v>
      </c>
      <c r="B87" s="21" t="s">
        <v>627</v>
      </c>
      <c r="C87" s="27" t="s">
        <v>1581</v>
      </c>
      <c r="D87" s="80" t="s">
        <v>4084</v>
      </c>
      <c r="E87" s="21" t="s">
        <v>627</v>
      </c>
      <c r="F87" t="s">
        <v>4103</v>
      </c>
    </row>
    <row r="88" spans="1:6" ht="12.75">
      <c r="A88" s="80" t="s">
        <v>1571</v>
      </c>
      <c r="B88" s="21" t="s">
        <v>628</v>
      </c>
      <c r="C88" s="27" t="s">
        <v>1582</v>
      </c>
      <c r="D88" s="80" t="s">
        <v>4085</v>
      </c>
      <c r="E88" s="21" t="s">
        <v>628</v>
      </c>
      <c r="F88" t="s">
        <v>4103</v>
      </c>
    </row>
    <row r="89" spans="1:6" ht="12.75">
      <c r="A89" s="80" t="s">
        <v>1572</v>
      </c>
      <c r="B89" s="21" t="s">
        <v>629</v>
      </c>
      <c r="C89" s="27" t="s">
        <v>1583</v>
      </c>
      <c r="D89" s="80" t="s">
        <v>4086</v>
      </c>
      <c r="E89" s="21" t="s">
        <v>629</v>
      </c>
      <c r="F89" t="s">
        <v>4103</v>
      </c>
    </row>
    <row r="90" spans="1:6" ht="12.75">
      <c r="A90" s="80" t="s">
        <v>547</v>
      </c>
      <c r="B90" s="21" t="s">
        <v>630</v>
      </c>
      <c r="C90" s="27" t="s">
        <v>1584</v>
      </c>
      <c r="D90" s="80" t="s">
        <v>4087</v>
      </c>
      <c r="E90" s="21" t="s">
        <v>630</v>
      </c>
      <c r="F90" t="s">
        <v>4103</v>
      </c>
    </row>
    <row r="91" spans="1:6" ht="12.75">
      <c r="A91" s="80" t="s">
        <v>548</v>
      </c>
      <c r="B91" s="21" t="s">
        <v>631</v>
      </c>
      <c r="C91" s="27" t="s">
        <v>1585</v>
      </c>
      <c r="D91" s="80" t="s">
        <v>4088</v>
      </c>
      <c r="E91" s="21" t="s">
        <v>631</v>
      </c>
      <c r="F91" t="s">
        <v>4103</v>
      </c>
    </row>
    <row r="92" spans="1:6" ht="12.75">
      <c r="A92" s="80" t="s">
        <v>549</v>
      </c>
      <c r="B92" s="21" t="s">
        <v>632</v>
      </c>
      <c r="C92" s="27" t="s">
        <v>1586</v>
      </c>
      <c r="D92" s="80" t="s">
        <v>4089</v>
      </c>
      <c r="E92" s="21" t="s">
        <v>632</v>
      </c>
      <c r="F92" t="s">
        <v>4103</v>
      </c>
    </row>
    <row r="93" spans="1:6" ht="29.25">
      <c r="A93" s="80" t="s">
        <v>73</v>
      </c>
      <c r="B93" s="21" t="s">
        <v>72</v>
      </c>
      <c r="C93" s="27" t="s">
        <v>806</v>
      </c>
      <c r="D93" s="80" t="s">
        <v>4090</v>
      </c>
      <c r="E93" s="21" t="s">
        <v>72</v>
      </c>
      <c r="F93" t="s">
        <v>4103</v>
      </c>
    </row>
    <row r="94" spans="1:6" ht="12.75">
      <c r="A94" s="80" t="s">
        <v>3362</v>
      </c>
      <c r="B94" s="21" t="s">
        <v>3363</v>
      </c>
      <c r="C94" s="27" t="s">
        <v>3403</v>
      </c>
      <c r="D94" s="80" t="s">
        <v>4091</v>
      </c>
      <c r="E94" s="21" t="s">
        <v>3363</v>
      </c>
      <c r="F94" t="s">
        <v>4103</v>
      </c>
    </row>
    <row r="95" spans="1:6" ht="12.75">
      <c r="A95" s="80" t="s">
        <v>3360</v>
      </c>
      <c r="B95" s="21" t="s">
        <v>3361</v>
      </c>
      <c r="C95" s="27" t="s">
        <v>3402</v>
      </c>
      <c r="D95" s="80" t="s">
        <v>4092</v>
      </c>
      <c r="E95" s="21" t="s">
        <v>3361</v>
      </c>
      <c r="F95" t="s">
        <v>4103</v>
      </c>
    </row>
    <row r="96" spans="1:6" ht="12.75">
      <c r="A96" s="80" t="s">
        <v>3368</v>
      </c>
      <c r="B96" s="21" t="s">
        <v>3369</v>
      </c>
      <c r="C96" s="27" t="s">
        <v>3407</v>
      </c>
      <c r="D96" s="80" t="s">
        <v>4093</v>
      </c>
      <c r="E96" s="21" t="s">
        <v>3369</v>
      </c>
      <c r="F96" t="s">
        <v>4103</v>
      </c>
    </row>
    <row r="97" spans="1:6" ht="12.75">
      <c r="A97" s="80" t="s">
        <v>3370</v>
      </c>
      <c r="B97" s="21" t="s">
        <v>3371</v>
      </c>
      <c r="C97" s="27" t="s">
        <v>3408</v>
      </c>
      <c r="D97" s="80" t="s">
        <v>4094</v>
      </c>
      <c r="E97" s="21" t="s">
        <v>3371</v>
      </c>
      <c r="F97" t="s">
        <v>4103</v>
      </c>
    </row>
    <row r="98" spans="1:6" ht="12.75">
      <c r="A98" s="80" t="s">
        <v>1501</v>
      </c>
      <c r="B98" s="21" t="s">
        <v>1502</v>
      </c>
      <c r="C98" s="27" t="s">
        <v>3399</v>
      </c>
      <c r="D98" s="80" t="s">
        <v>4095</v>
      </c>
      <c r="E98" s="21" t="s">
        <v>1502</v>
      </c>
      <c r="F98" t="s">
        <v>4103</v>
      </c>
    </row>
    <row r="99" spans="1:6" ht="12.75">
      <c r="A99" s="80" t="s">
        <v>3358</v>
      </c>
      <c r="B99" s="21" t="s">
        <v>3359</v>
      </c>
      <c r="C99" s="27" t="s">
        <v>3401</v>
      </c>
      <c r="D99" s="80" t="s">
        <v>4096</v>
      </c>
      <c r="E99" s="21" t="s">
        <v>3359</v>
      </c>
      <c r="F99" t="s">
        <v>4103</v>
      </c>
    </row>
    <row r="100" spans="1:6" ht="12.75">
      <c r="A100" s="80" t="s">
        <v>3360</v>
      </c>
      <c r="B100" s="21" t="s">
        <v>3361</v>
      </c>
      <c r="C100" s="27" t="s">
        <v>3402</v>
      </c>
      <c r="D100" s="80" t="s">
        <v>4092</v>
      </c>
      <c r="E100" s="21" t="s">
        <v>3361</v>
      </c>
      <c r="F100" t="s">
        <v>4103</v>
      </c>
    </row>
    <row r="101" spans="1:6" ht="12.75">
      <c r="A101" s="80" t="s">
        <v>3362</v>
      </c>
      <c r="B101" s="21" t="s">
        <v>3363</v>
      </c>
      <c r="C101" s="27" t="s">
        <v>3403</v>
      </c>
      <c r="D101" s="80" t="s">
        <v>4091</v>
      </c>
      <c r="E101" s="21" t="s">
        <v>3363</v>
      </c>
      <c r="F101" t="s">
        <v>4103</v>
      </c>
    </row>
    <row r="102" spans="1:6" ht="12.75">
      <c r="A102" s="80" t="s">
        <v>3364</v>
      </c>
      <c r="B102" s="21" t="s">
        <v>3365</v>
      </c>
      <c r="C102" s="27" t="s">
        <v>3404</v>
      </c>
      <c r="D102" s="80" t="s">
        <v>4097</v>
      </c>
      <c r="E102" s="21" t="s">
        <v>3365</v>
      </c>
      <c r="F102" t="s">
        <v>4103</v>
      </c>
    </row>
    <row r="103" spans="1:6" ht="12.75">
      <c r="A103" s="80" t="s">
        <v>3366</v>
      </c>
      <c r="B103" s="21" t="s">
        <v>3367</v>
      </c>
      <c r="C103" s="27" t="s">
        <v>3405</v>
      </c>
      <c r="D103" s="80" t="s">
        <v>4098</v>
      </c>
      <c r="E103" s="21" t="s">
        <v>3367</v>
      </c>
      <c r="F103" t="s">
        <v>4103</v>
      </c>
    </row>
    <row r="104" spans="1:6" ht="12.75">
      <c r="A104" s="80" t="s">
        <v>3368</v>
      </c>
      <c r="B104" s="21" t="s">
        <v>3369</v>
      </c>
      <c r="C104" s="27" t="s">
        <v>3407</v>
      </c>
      <c r="D104" s="80" t="s">
        <v>4093</v>
      </c>
      <c r="E104" s="21" t="s">
        <v>3369</v>
      </c>
      <c r="F104" t="s">
        <v>4103</v>
      </c>
    </row>
    <row r="105" spans="1:6" ht="12.75">
      <c r="A105" s="80" t="s">
        <v>3370</v>
      </c>
      <c r="B105" s="21" t="s">
        <v>3371</v>
      </c>
      <c r="C105" s="27" t="s">
        <v>3408</v>
      </c>
      <c r="D105" s="80" t="s">
        <v>4094</v>
      </c>
      <c r="E105" s="21" t="s">
        <v>3371</v>
      </c>
      <c r="F105" t="s">
        <v>4103</v>
      </c>
    </row>
    <row r="106" spans="1:6" ht="12.75">
      <c r="A106" s="80" t="s">
        <v>3372</v>
      </c>
      <c r="B106" s="21" t="s">
        <v>3373</v>
      </c>
      <c r="C106" s="27" t="s">
        <v>3409</v>
      </c>
      <c r="D106" s="80" t="s">
        <v>4099</v>
      </c>
      <c r="E106" s="21" t="s">
        <v>3373</v>
      </c>
      <c r="F106" t="s">
        <v>4103</v>
      </c>
    </row>
    <row r="107" spans="1:6" ht="12.75">
      <c r="A107" s="80" t="s">
        <v>3374</v>
      </c>
      <c r="B107" s="21" t="s">
        <v>3375</v>
      </c>
      <c r="C107" s="27" t="s">
        <v>3400</v>
      </c>
      <c r="D107" s="80" t="s">
        <v>4100</v>
      </c>
      <c r="E107" s="21" t="s">
        <v>3375</v>
      </c>
      <c r="F107" t="s">
        <v>4103</v>
      </c>
    </row>
    <row r="108" spans="1:3" ht="12.75">
      <c r="A108" s="101" t="s">
        <v>3107</v>
      </c>
      <c r="B108" s="104"/>
      <c r="C108" s="101"/>
    </row>
    <row r="109" spans="1:3" ht="12.75">
      <c r="A109" s="16" t="s">
        <v>3229</v>
      </c>
      <c r="B109" s="21" t="s">
        <v>3215</v>
      </c>
      <c r="C109" s="13" t="s">
        <v>3679</v>
      </c>
    </row>
    <row r="110" spans="1:3" ht="12.75">
      <c r="A110" s="16" t="s">
        <v>3230</v>
      </c>
      <c r="B110" s="21" t="s">
        <v>3216</v>
      </c>
      <c r="C110" s="13" t="s">
        <v>3680</v>
      </c>
    </row>
    <row r="111" spans="1:3" ht="12.75">
      <c r="A111" s="16" t="s">
        <v>3106</v>
      </c>
      <c r="B111" s="21" t="s">
        <v>3105</v>
      </c>
      <c r="C111" s="13" t="s">
        <v>3681</v>
      </c>
    </row>
    <row r="112" spans="1:3" ht="12.75">
      <c r="A112" s="16" t="s">
        <v>3104</v>
      </c>
      <c r="B112" s="21" t="s">
        <v>3103</v>
      </c>
      <c r="C112" s="13" t="s">
        <v>3682</v>
      </c>
    </row>
    <row r="113" spans="1:3" ht="12.75">
      <c r="A113" s="101" t="s">
        <v>3102</v>
      </c>
      <c r="B113" s="104"/>
      <c r="C113" s="101"/>
    </row>
    <row r="114" spans="1:3" ht="12.75">
      <c r="A114" s="16" t="s">
        <v>222</v>
      </c>
      <c r="B114" s="21" t="s">
        <v>238</v>
      </c>
      <c r="C114" s="13" t="s">
        <v>3101</v>
      </c>
    </row>
    <row r="115" spans="1:3" ht="12.75">
      <c r="A115" s="16" t="s">
        <v>223</v>
      </c>
      <c r="B115" s="21" t="s">
        <v>239</v>
      </c>
      <c r="C115" s="13" t="s">
        <v>3100</v>
      </c>
    </row>
    <row r="116" spans="1:3" ht="12.75">
      <c r="A116" s="16" t="s">
        <v>224</v>
      </c>
      <c r="B116" s="21" t="s">
        <v>240</v>
      </c>
      <c r="C116" s="13" t="s">
        <v>3099</v>
      </c>
    </row>
    <row r="117" spans="1:3" ht="12.75">
      <c r="A117" s="16" t="s">
        <v>225</v>
      </c>
      <c r="B117" s="21" t="s">
        <v>420</v>
      </c>
      <c r="C117" s="13" t="s">
        <v>3098</v>
      </c>
    </row>
    <row r="118" spans="1:3" ht="12.75">
      <c r="A118" s="16" t="s">
        <v>226</v>
      </c>
      <c r="B118" s="21" t="s">
        <v>421</v>
      </c>
      <c r="C118" s="13" t="s">
        <v>3097</v>
      </c>
    </row>
    <row r="119" spans="1:3" ht="12.75">
      <c r="A119" s="16" t="s">
        <v>227</v>
      </c>
      <c r="B119" s="21" t="s">
        <v>422</v>
      </c>
      <c r="C119" s="13" t="s">
        <v>3096</v>
      </c>
    </row>
    <row r="120" spans="1:3" ht="12.75">
      <c r="A120" s="16" t="s">
        <v>228</v>
      </c>
      <c r="B120" s="21" t="s">
        <v>423</v>
      </c>
      <c r="C120" s="13" t="s">
        <v>3095</v>
      </c>
    </row>
    <row r="121" spans="1:3" ht="12.75">
      <c r="A121" s="16" t="s">
        <v>229</v>
      </c>
      <c r="B121" s="21" t="s">
        <v>1267</v>
      </c>
      <c r="C121" s="13" t="s">
        <v>3094</v>
      </c>
    </row>
    <row r="122" spans="1:3" ht="12.75">
      <c r="A122" s="16" t="s">
        <v>230</v>
      </c>
      <c r="B122" s="21" t="s">
        <v>1268</v>
      </c>
      <c r="C122" s="13" t="s">
        <v>3093</v>
      </c>
    </row>
    <row r="123" spans="1:3" ht="12.75">
      <c r="A123" s="16" t="s">
        <v>231</v>
      </c>
      <c r="B123" s="21" t="s">
        <v>1269</v>
      </c>
      <c r="C123" s="13" t="s">
        <v>3092</v>
      </c>
    </row>
    <row r="124" spans="1:3" ht="12.75">
      <c r="A124" s="16" t="s">
        <v>232</v>
      </c>
      <c r="B124" s="21" t="s">
        <v>1270</v>
      </c>
      <c r="C124" s="13" t="s">
        <v>3091</v>
      </c>
    </row>
    <row r="125" spans="1:3" ht="12.75">
      <c r="A125" s="16" t="s">
        <v>233</v>
      </c>
      <c r="B125" s="21" t="s">
        <v>1271</v>
      </c>
      <c r="C125" s="13" t="s">
        <v>3090</v>
      </c>
    </row>
    <row r="126" spans="1:3" ht="12.75">
      <c r="A126" s="16" t="s">
        <v>234</v>
      </c>
      <c r="B126" s="21" t="s">
        <v>1272</v>
      </c>
      <c r="C126" s="13" t="s">
        <v>3089</v>
      </c>
    </row>
    <row r="127" spans="1:3" ht="12.75">
      <c r="A127" s="16" t="s">
        <v>235</v>
      </c>
      <c r="B127" s="21" t="s">
        <v>1273</v>
      </c>
      <c r="C127" s="13" t="s">
        <v>3088</v>
      </c>
    </row>
    <row r="128" spans="1:3" ht="12.75">
      <c r="A128" s="16" t="s">
        <v>236</v>
      </c>
      <c r="B128" s="21" t="s">
        <v>1274</v>
      </c>
      <c r="C128" s="13" t="s">
        <v>3087</v>
      </c>
    </row>
    <row r="129" spans="1:3" ht="12.75">
      <c r="A129" s="16" t="s">
        <v>237</v>
      </c>
      <c r="B129" s="21" t="s">
        <v>1275</v>
      </c>
      <c r="C129" s="13" t="s">
        <v>3086</v>
      </c>
    </row>
    <row r="130" spans="1:5" ht="12.75">
      <c r="A130" s="101" t="s">
        <v>3191</v>
      </c>
      <c r="B130" s="104"/>
      <c r="C130" s="101"/>
      <c r="D130" s="11"/>
      <c r="E130" s="139"/>
    </row>
    <row r="131" spans="1:3" ht="12.75">
      <c r="A131" s="12" t="s">
        <v>3190</v>
      </c>
      <c r="B131" s="20" t="s">
        <v>3189</v>
      </c>
      <c r="C131" s="13" t="s">
        <v>3188</v>
      </c>
    </row>
    <row r="132" spans="1:3" ht="12.75">
      <c r="A132" s="12" t="s">
        <v>3187</v>
      </c>
      <c r="B132" s="20" t="s">
        <v>3186</v>
      </c>
      <c r="C132" s="13" t="s">
        <v>3185</v>
      </c>
    </row>
    <row r="133" spans="1:3" ht="12.75">
      <c r="A133" s="12" t="s">
        <v>3184</v>
      </c>
      <c r="B133" s="20" t="s">
        <v>3183</v>
      </c>
      <c r="C133" s="13" t="s">
        <v>3182</v>
      </c>
    </row>
    <row r="134" spans="1:3" ht="12.75">
      <c r="A134" s="12" t="s">
        <v>3181</v>
      </c>
      <c r="B134" s="20" t="s">
        <v>3180</v>
      </c>
      <c r="C134" s="13" t="s">
        <v>3179</v>
      </c>
    </row>
    <row r="135" spans="1:5" ht="12.75">
      <c r="A135" s="101" t="s">
        <v>4132</v>
      </c>
      <c r="B135" s="104"/>
      <c r="C135" s="101"/>
      <c r="D135" s="11"/>
      <c r="E135" s="139"/>
    </row>
    <row r="136" spans="1:6" ht="12.75">
      <c r="A136" s="12" t="s">
        <v>3453</v>
      </c>
      <c r="B136" s="20" t="s">
        <v>3492</v>
      </c>
      <c r="C136" s="13" t="s">
        <v>3583</v>
      </c>
      <c r="D136" s="20" t="s">
        <v>4120</v>
      </c>
      <c r="E136" s="20" t="s">
        <v>3492</v>
      </c>
      <c r="F136" t="s">
        <v>1221</v>
      </c>
    </row>
    <row r="137" spans="1:6" ht="12.75">
      <c r="A137" s="12" t="s">
        <v>3454</v>
      </c>
      <c r="B137" s="20" t="s">
        <v>3493</v>
      </c>
      <c r="C137" s="13" t="s">
        <v>3584</v>
      </c>
      <c r="D137" s="20" t="s">
        <v>4121</v>
      </c>
      <c r="E137" s="20" t="s">
        <v>3493</v>
      </c>
      <c r="F137" t="s">
        <v>1221</v>
      </c>
    </row>
    <row r="138" spans="1:6" ht="12.75">
      <c r="A138" s="12" t="s">
        <v>3455</v>
      </c>
      <c r="B138" s="20" t="s">
        <v>3494</v>
      </c>
      <c r="C138" s="13" t="s">
        <v>3585</v>
      </c>
      <c r="D138" s="20" t="s">
        <v>4122</v>
      </c>
      <c r="E138" s="20" t="s">
        <v>3494</v>
      </c>
      <c r="F138" t="s">
        <v>1221</v>
      </c>
    </row>
    <row r="139" spans="1:6" ht="12.75">
      <c r="A139" s="12" t="s">
        <v>3456</v>
      </c>
      <c r="B139" s="20" t="s">
        <v>3495</v>
      </c>
      <c r="C139" s="13" t="s">
        <v>3586</v>
      </c>
      <c r="D139" s="20" t="s">
        <v>4123</v>
      </c>
      <c r="E139" s="20" t="s">
        <v>3495</v>
      </c>
      <c r="F139" t="s">
        <v>1221</v>
      </c>
    </row>
    <row r="140" spans="1:6" ht="12.75">
      <c r="A140" s="12" t="s">
        <v>3457</v>
      </c>
      <c r="B140" s="20" t="s">
        <v>3496</v>
      </c>
      <c r="C140" s="13" t="s">
        <v>3588</v>
      </c>
      <c r="D140" s="20" t="s">
        <v>4124</v>
      </c>
      <c r="E140" s="20" t="s">
        <v>3496</v>
      </c>
      <c r="F140" t="s">
        <v>1221</v>
      </c>
    </row>
    <row r="141" spans="1:6" ht="12.75">
      <c r="A141" s="12" t="s">
        <v>3458</v>
      </c>
      <c r="B141" s="20" t="s">
        <v>3497</v>
      </c>
      <c r="C141" s="13" t="s">
        <v>3587</v>
      </c>
      <c r="D141" s="20" t="s">
        <v>4125</v>
      </c>
      <c r="E141" s="20" t="s">
        <v>3497</v>
      </c>
      <c r="F141" t="s">
        <v>1221</v>
      </c>
    </row>
    <row r="142" spans="1:6" ht="19.5">
      <c r="A142" s="12" t="s">
        <v>3443</v>
      </c>
      <c r="B142" s="20" t="s">
        <v>3657</v>
      </c>
      <c r="C142" s="13" t="s">
        <v>4114</v>
      </c>
      <c r="D142" s="20" t="s">
        <v>4126</v>
      </c>
      <c r="E142" s="20" t="s">
        <v>3657</v>
      </c>
      <c r="F142" t="s">
        <v>1221</v>
      </c>
    </row>
    <row r="143" spans="1:6" ht="19.5">
      <c r="A143" s="12" t="s">
        <v>3444</v>
      </c>
      <c r="B143" s="20" t="s">
        <v>3658</v>
      </c>
      <c r="C143" s="13" t="s">
        <v>4115</v>
      </c>
      <c r="D143" s="20" t="s">
        <v>4127</v>
      </c>
      <c r="E143" s="20" t="s">
        <v>3658</v>
      </c>
      <c r="F143" t="s">
        <v>1221</v>
      </c>
    </row>
    <row r="144" spans="1:6" ht="19.5">
      <c r="A144" s="12" t="s">
        <v>3445</v>
      </c>
      <c r="B144" s="20" t="s">
        <v>3659</v>
      </c>
      <c r="C144" s="13" t="s">
        <v>4116</v>
      </c>
      <c r="D144" s="20" t="s">
        <v>4128</v>
      </c>
      <c r="E144" s="20" t="s">
        <v>3659</v>
      </c>
      <c r="F144" t="s">
        <v>1221</v>
      </c>
    </row>
    <row r="145" spans="1:6" ht="19.5">
      <c r="A145" s="12" t="s">
        <v>3446</v>
      </c>
      <c r="B145" s="20" t="s">
        <v>3660</v>
      </c>
      <c r="C145" s="13" t="s">
        <v>4117</v>
      </c>
      <c r="D145" s="20" t="s">
        <v>4129</v>
      </c>
      <c r="E145" s="20" t="s">
        <v>3660</v>
      </c>
      <c r="F145" t="s">
        <v>1221</v>
      </c>
    </row>
    <row r="146" spans="1:6" ht="19.5">
      <c r="A146" s="12" t="s">
        <v>3447</v>
      </c>
      <c r="B146" s="20" t="s">
        <v>3661</v>
      </c>
      <c r="C146" s="13" t="s">
        <v>4118</v>
      </c>
      <c r="D146" s="20" t="s">
        <v>4130</v>
      </c>
      <c r="E146" s="20" t="s">
        <v>3661</v>
      </c>
      <c r="F146" t="s">
        <v>1221</v>
      </c>
    </row>
    <row r="147" spans="1:6" ht="19.5">
      <c r="A147" s="12" t="s">
        <v>3448</v>
      </c>
      <c r="B147" s="20" t="s">
        <v>3662</v>
      </c>
      <c r="C147" s="13" t="s">
        <v>4119</v>
      </c>
      <c r="D147" s="20" t="s">
        <v>4131</v>
      </c>
      <c r="E147" s="20" t="s">
        <v>3662</v>
      </c>
      <c r="F147" t="s">
        <v>1221</v>
      </c>
    </row>
    <row r="148" spans="1:3" ht="12.75">
      <c r="A148" s="101" t="s">
        <v>984</v>
      </c>
      <c r="B148" s="104"/>
      <c r="C148" s="101"/>
    </row>
    <row r="149" spans="1:3" ht="12.75">
      <c r="A149" s="13" t="s">
        <v>1676</v>
      </c>
      <c r="B149" s="20" t="s">
        <v>1677</v>
      </c>
      <c r="C149" s="13" t="s">
        <v>911</v>
      </c>
    </row>
    <row r="151" spans="1:14" s="11" customFormat="1" ht="12.75">
      <c r="A151" s="101" t="s">
        <v>1328</v>
      </c>
      <c r="B151" s="104"/>
      <c r="C151" s="101"/>
      <c r="D151" s="101"/>
      <c r="E151" s="122"/>
      <c r="F151" s="110"/>
      <c r="G151" s="122"/>
      <c r="H151" s="83"/>
      <c r="I151" s="72"/>
      <c r="J151" s="83"/>
      <c r="K151" s="83"/>
      <c r="L151" s="72"/>
      <c r="M151" s="72"/>
      <c r="N151" s="1"/>
    </row>
    <row r="152" spans="1:9" s="1" customFormat="1" ht="39">
      <c r="A152" s="16" t="s">
        <v>1362</v>
      </c>
      <c r="B152" s="73" t="s">
        <v>1360</v>
      </c>
      <c r="C152" s="37" t="s">
        <v>1959</v>
      </c>
      <c r="D152" s="73" t="s">
        <v>4181</v>
      </c>
      <c r="E152" s="73" t="s">
        <v>4182</v>
      </c>
      <c r="F152" s="72"/>
      <c r="G152" s="72"/>
      <c r="H152" s="83"/>
      <c r="I152" s="83"/>
    </row>
    <row r="153" spans="1:9" s="1" customFormat="1" ht="39">
      <c r="A153" s="16" t="s">
        <v>1807</v>
      </c>
      <c r="B153" s="73" t="s">
        <v>1730</v>
      </c>
      <c r="C153" s="37" t="s">
        <v>1983</v>
      </c>
      <c r="D153" s="73" t="s">
        <v>3853</v>
      </c>
      <c r="E153" s="73" t="s">
        <v>3862</v>
      </c>
      <c r="F153" s="72"/>
      <c r="G153" s="72"/>
      <c r="H153" s="83"/>
      <c r="I153" s="83"/>
    </row>
    <row r="154" spans="1:9" s="1" customFormat="1" ht="48.75">
      <c r="A154" s="16" t="s">
        <v>1363</v>
      </c>
      <c r="B154" s="73" t="s">
        <v>1361</v>
      </c>
      <c r="C154" s="37" t="s">
        <v>1894</v>
      </c>
      <c r="D154" s="73" t="s">
        <v>3852</v>
      </c>
      <c r="E154" s="73" t="s">
        <v>3861</v>
      </c>
      <c r="F154" s="72"/>
      <c r="G154" s="72"/>
      <c r="H154" s="83"/>
      <c r="I154" s="83"/>
    </row>
    <row r="155" spans="1:9" s="1" customFormat="1" ht="48.75">
      <c r="A155" s="16" t="s">
        <v>1809</v>
      </c>
      <c r="B155" s="73" t="s">
        <v>1808</v>
      </c>
      <c r="C155" s="37" t="s">
        <v>2030</v>
      </c>
      <c r="D155" s="73" t="s">
        <v>3853</v>
      </c>
      <c r="E155" s="73" t="s">
        <v>3862</v>
      </c>
      <c r="F155" s="72"/>
      <c r="G155" s="72"/>
      <c r="H155" s="83"/>
      <c r="I155" s="83"/>
    </row>
    <row r="157" spans="1:16" s="11" customFormat="1" ht="12.75">
      <c r="A157" s="101" t="s">
        <v>1204</v>
      </c>
      <c r="B157" s="101" t="s">
        <v>1204</v>
      </c>
      <c r="C157" s="104"/>
      <c r="D157" s="112" t="s">
        <v>633</v>
      </c>
      <c r="E157" s="122"/>
      <c r="F157" s="110"/>
      <c r="G157" s="122"/>
      <c r="H157" s="83"/>
      <c r="I157" s="72"/>
      <c r="J157" s="72"/>
      <c r="K157" s="72"/>
      <c r="L157" s="120"/>
      <c r="M157" s="120"/>
      <c r="N157" s="72"/>
      <c r="O157" s="72"/>
      <c r="P157" s="72"/>
    </row>
    <row r="158" spans="1:16" s="1" customFormat="1" ht="39">
      <c r="A158" s="80" t="s">
        <v>1237</v>
      </c>
      <c r="B158" s="80" t="s">
        <v>1961</v>
      </c>
      <c r="C158" s="37" t="s">
        <v>2742</v>
      </c>
      <c r="D158" s="122"/>
      <c r="E158" s="110"/>
      <c r="F158" s="122"/>
      <c r="G158" s="83"/>
      <c r="H158" s="72"/>
      <c r="I158" s="72"/>
      <c r="J158" s="72"/>
      <c r="K158" s="120"/>
      <c r="L158" s="120"/>
      <c r="M158" s="72"/>
      <c r="N158" s="72"/>
      <c r="O158" s="72"/>
      <c r="P158" s="83"/>
    </row>
    <row r="159" spans="1:16" s="1" customFormat="1" ht="39">
      <c r="A159" s="80" t="s">
        <v>1238</v>
      </c>
      <c r="B159" s="80" t="s">
        <v>1962</v>
      </c>
      <c r="C159" s="37" t="s">
        <v>2743</v>
      </c>
      <c r="D159" s="122"/>
      <c r="E159" s="110"/>
      <c r="F159" s="122"/>
      <c r="G159" s="83"/>
      <c r="H159" s="72"/>
      <c r="I159" s="72"/>
      <c r="J159" s="72"/>
      <c r="K159" s="120"/>
      <c r="L159" s="120"/>
      <c r="M159" s="72"/>
      <c r="N159" s="72"/>
      <c r="O159" s="72"/>
      <c r="P159" s="83"/>
    </row>
    <row r="160" spans="1:16" s="1" customFormat="1" ht="39">
      <c r="A160" s="80" t="s">
        <v>1239</v>
      </c>
      <c r="B160" s="80" t="s">
        <v>1963</v>
      </c>
      <c r="C160" s="37" t="s">
        <v>2744</v>
      </c>
      <c r="D160" s="122"/>
      <c r="E160" s="110"/>
      <c r="F160" s="122"/>
      <c r="G160" s="83"/>
      <c r="H160" s="72"/>
      <c r="I160" s="72"/>
      <c r="J160" s="72"/>
      <c r="K160" s="120"/>
      <c r="L160" s="120"/>
      <c r="M160" s="72"/>
      <c r="N160" s="72"/>
      <c r="O160" s="72"/>
      <c r="P160" s="83"/>
    </row>
    <row r="161" spans="1:16" s="1" customFormat="1" ht="39">
      <c r="A161" s="80" t="s">
        <v>1240</v>
      </c>
      <c r="B161" s="80" t="s">
        <v>1964</v>
      </c>
      <c r="C161" s="37" t="s">
        <v>2745</v>
      </c>
      <c r="D161" s="122"/>
      <c r="E161" s="110"/>
      <c r="F161" s="122"/>
      <c r="G161" s="83"/>
      <c r="H161" s="72"/>
      <c r="I161" s="72"/>
      <c r="J161" s="72"/>
      <c r="K161" s="120"/>
      <c r="L161" s="120"/>
      <c r="M161" s="72"/>
      <c r="N161" s="72"/>
      <c r="O161" s="72"/>
      <c r="P161" s="83"/>
    </row>
    <row r="162" spans="1:16" s="1" customFormat="1" ht="39">
      <c r="A162" s="80" t="s">
        <v>1780</v>
      </c>
      <c r="B162" s="80" t="s">
        <v>1810</v>
      </c>
      <c r="C162" s="37" t="s">
        <v>2746</v>
      </c>
      <c r="D162" s="122"/>
      <c r="E162" s="110"/>
      <c r="F162" s="122"/>
      <c r="G162" s="83"/>
      <c r="H162" s="72"/>
      <c r="I162" s="72"/>
      <c r="J162" s="72"/>
      <c r="K162" s="120"/>
      <c r="L162" s="120"/>
      <c r="M162" s="72"/>
      <c r="N162" s="72"/>
      <c r="O162" s="72"/>
      <c r="P162" s="83"/>
    </row>
    <row r="163" spans="1:16" s="1" customFormat="1" ht="39">
      <c r="A163" s="80" t="s">
        <v>1855</v>
      </c>
      <c r="B163" s="80" t="s">
        <v>1812</v>
      </c>
      <c r="C163" s="37" t="s">
        <v>2747</v>
      </c>
      <c r="D163" s="122"/>
      <c r="E163" s="110"/>
      <c r="F163" s="122"/>
      <c r="G163" s="83"/>
      <c r="H163" s="72"/>
      <c r="I163" s="72"/>
      <c r="J163" s="72"/>
      <c r="K163" s="120"/>
      <c r="L163" s="120"/>
      <c r="M163" s="72"/>
      <c r="N163" s="72"/>
      <c r="O163" s="72"/>
      <c r="P163" s="83"/>
    </row>
    <row r="164" spans="1:16" s="1" customFormat="1" ht="39">
      <c r="A164" s="80" t="s">
        <v>1856</v>
      </c>
      <c r="B164" s="80" t="s">
        <v>1811</v>
      </c>
      <c r="C164" s="37" t="s">
        <v>2748</v>
      </c>
      <c r="D164" s="122"/>
      <c r="E164" s="110"/>
      <c r="F164" s="122"/>
      <c r="G164" s="83"/>
      <c r="H164" s="72"/>
      <c r="I164" s="72"/>
      <c r="J164" s="72"/>
      <c r="K164" s="120"/>
      <c r="L164" s="120"/>
      <c r="M164" s="72"/>
      <c r="N164" s="72"/>
      <c r="O164" s="72"/>
      <c r="P164" s="83"/>
    </row>
    <row r="165" spans="1:16" s="1" customFormat="1" ht="39">
      <c r="A165" s="80" t="s">
        <v>1857</v>
      </c>
      <c r="B165" s="80" t="s">
        <v>1813</v>
      </c>
      <c r="C165" s="37" t="s">
        <v>2749</v>
      </c>
      <c r="D165" s="122"/>
      <c r="E165" s="110"/>
      <c r="F165" s="122"/>
      <c r="G165" s="83"/>
      <c r="H165" s="72"/>
      <c r="I165" s="72"/>
      <c r="J165" s="72"/>
      <c r="K165" s="120"/>
      <c r="L165" s="120"/>
      <c r="M165" s="72"/>
      <c r="N165" s="72"/>
      <c r="O165" s="72"/>
      <c r="P165" s="83"/>
    </row>
    <row r="166" spans="1:16" s="1" customFormat="1" ht="39">
      <c r="A166" s="80" t="s">
        <v>1241</v>
      </c>
      <c r="B166" s="80" t="s">
        <v>1965</v>
      </c>
      <c r="C166" s="37" t="s">
        <v>2750</v>
      </c>
      <c r="D166" s="122"/>
      <c r="E166" s="110"/>
      <c r="F166" s="122"/>
      <c r="G166" s="83"/>
      <c r="H166" s="72"/>
      <c r="I166" s="72"/>
      <c r="J166" s="72"/>
      <c r="K166" s="120"/>
      <c r="L166" s="120"/>
      <c r="M166" s="72"/>
      <c r="N166" s="72"/>
      <c r="O166" s="72"/>
      <c r="P166" s="83"/>
    </row>
    <row r="167" spans="1:16" s="1" customFormat="1" ht="39">
      <c r="A167" s="80" t="s">
        <v>1242</v>
      </c>
      <c r="B167" s="80" t="s">
        <v>1966</v>
      </c>
      <c r="C167" s="37" t="s">
        <v>2751</v>
      </c>
      <c r="D167" s="122"/>
      <c r="E167" s="110"/>
      <c r="F167" s="122"/>
      <c r="G167" s="83"/>
      <c r="H167" s="72"/>
      <c r="I167" s="72"/>
      <c r="J167" s="72"/>
      <c r="K167" s="120"/>
      <c r="L167" s="120"/>
      <c r="M167" s="72"/>
      <c r="N167" s="72"/>
      <c r="O167" s="72"/>
      <c r="P167" s="83"/>
    </row>
    <row r="168" spans="1:16" s="1" customFormat="1" ht="39">
      <c r="A168" s="80" t="s">
        <v>1243</v>
      </c>
      <c r="B168" s="80" t="s">
        <v>1967</v>
      </c>
      <c r="C168" s="37" t="s">
        <v>2752</v>
      </c>
      <c r="D168" s="122"/>
      <c r="E168" s="110"/>
      <c r="F168" s="122"/>
      <c r="G168" s="83"/>
      <c r="H168" s="72"/>
      <c r="I168" s="72"/>
      <c r="J168" s="72"/>
      <c r="K168" s="120"/>
      <c r="L168" s="120"/>
      <c r="M168" s="72"/>
      <c r="N168" s="72"/>
      <c r="O168" s="72"/>
      <c r="P168" s="83"/>
    </row>
    <row r="169" spans="1:16" s="1" customFormat="1" ht="39">
      <c r="A169" s="80" t="s">
        <v>1244</v>
      </c>
      <c r="B169" s="80" t="s">
        <v>1968</v>
      </c>
      <c r="C169" s="37" t="s">
        <v>2753</v>
      </c>
      <c r="D169" s="122"/>
      <c r="E169" s="110"/>
      <c r="F169" s="122"/>
      <c r="G169" s="83"/>
      <c r="H169" s="72"/>
      <c r="I169" s="72"/>
      <c r="J169" s="72"/>
      <c r="K169" s="120"/>
      <c r="L169" s="120"/>
      <c r="M169" s="72"/>
      <c r="N169" s="72"/>
      <c r="O169" s="72"/>
      <c r="P169" s="83"/>
    </row>
    <row r="170" spans="1:16" s="1" customFormat="1" ht="39">
      <c r="A170" s="80" t="s">
        <v>1619</v>
      </c>
      <c r="B170" s="80" t="s">
        <v>1615</v>
      </c>
      <c r="C170" s="37" t="s">
        <v>2754</v>
      </c>
      <c r="D170" s="122"/>
      <c r="E170" s="110"/>
      <c r="F170" s="122"/>
      <c r="G170" s="83"/>
      <c r="H170" s="72"/>
      <c r="I170" s="72"/>
      <c r="J170" s="72"/>
      <c r="K170" s="120"/>
      <c r="L170" s="120"/>
      <c r="M170" s="72"/>
      <c r="N170" s="72"/>
      <c r="O170" s="72"/>
      <c r="P170" s="83"/>
    </row>
    <row r="171" spans="1:16" s="1" customFormat="1" ht="39">
      <c r="A171" s="80" t="s">
        <v>1620</v>
      </c>
      <c r="B171" s="80" t="s">
        <v>1617</v>
      </c>
      <c r="C171" s="37" t="s">
        <v>2755</v>
      </c>
      <c r="D171" s="122"/>
      <c r="E171" s="110"/>
      <c r="F171" s="122"/>
      <c r="G171" s="83"/>
      <c r="H171" s="72"/>
      <c r="I171" s="72"/>
      <c r="J171" s="72"/>
      <c r="K171" s="120"/>
      <c r="L171" s="120"/>
      <c r="M171" s="72"/>
      <c r="N171" s="72"/>
      <c r="O171" s="72"/>
      <c r="P171" s="83"/>
    </row>
    <row r="172" spans="1:16" s="1" customFormat="1" ht="39">
      <c r="A172" s="80" t="s">
        <v>1621</v>
      </c>
      <c r="B172" s="80" t="s">
        <v>1616</v>
      </c>
      <c r="C172" s="37" t="s">
        <v>2756</v>
      </c>
      <c r="D172" s="122"/>
      <c r="E172" s="110"/>
      <c r="F172" s="122"/>
      <c r="G172" s="83"/>
      <c r="H172" s="72"/>
      <c r="I172" s="72"/>
      <c r="J172" s="72"/>
      <c r="K172" s="120"/>
      <c r="L172" s="120"/>
      <c r="M172" s="72"/>
      <c r="N172" s="72"/>
      <c r="O172" s="72"/>
      <c r="P172" s="83"/>
    </row>
    <row r="173" spans="1:6" s="1" customFormat="1" ht="39">
      <c r="A173" s="80" t="s">
        <v>1622</v>
      </c>
      <c r="B173" s="80" t="s">
        <v>1618</v>
      </c>
      <c r="C173" s="37" t="s">
        <v>2757</v>
      </c>
      <c r="D173" s="72"/>
      <c r="E173" s="72"/>
      <c r="F173" s="83"/>
    </row>
    <row r="174" spans="1:6" s="1" customFormat="1" ht="39">
      <c r="A174" s="80" t="s">
        <v>1933</v>
      </c>
      <c r="B174" s="80" t="s">
        <v>1934</v>
      </c>
      <c r="C174" s="37" t="s">
        <v>2758</v>
      </c>
      <c r="D174" s="72"/>
      <c r="E174" s="72"/>
      <c r="F174" s="83"/>
    </row>
    <row r="176" spans="1:6" s="11" customFormat="1" ht="11.25">
      <c r="A176" s="101" t="s">
        <v>3927</v>
      </c>
      <c r="B176" s="101" t="s">
        <v>3927</v>
      </c>
      <c r="C176" s="104"/>
      <c r="D176" s="72"/>
      <c r="E176" s="72"/>
      <c r="F176" s="72"/>
    </row>
    <row r="177" spans="1:6" s="1" customFormat="1" ht="39">
      <c r="A177" s="73" t="s">
        <v>3413</v>
      </c>
      <c r="B177" s="73" t="s">
        <v>3412</v>
      </c>
      <c r="C177" s="37" t="s">
        <v>3898</v>
      </c>
      <c r="D177" s="73" t="s">
        <v>4189</v>
      </c>
      <c r="E177" s="73" t="s">
        <v>4186</v>
      </c>
      <c r="F177" s="83"/>
    </row>
    <row r="178" spans="1:5" s="1" customFormat="1" ht="39">
      <c r="A178" s="73" t="s">
        <v>3420</v>
      </c>
      <c r="B178" s="73" t="s">
        <v>3422</v>
      </c>
      <c r="C178" s="37" t="s">
        <v>3899</v>
      </c>
      <c r="D178" s="73" t="s">
        <v>4188</v>
      </c>
      <c r="E178" s="73" t="s">
        <v>4185</v>
      </c>
    </row>
    <row r="179" spans="1:6" s="1" customFormat="1" ht="19.5">
      <c r="A179" s="73" t="s">
        <v>3421</v>
      </c>
      <c r="B179" s="73" t="s">
        <v>3423</v>
      </c>
      <c r="C179" s="37" t="s">
        <v>3425</v>
      </c>
      <c r="D179" s="73" t="s">
        <v>4190</v>
      </c>
      <c r="E179" s="73" t="s">
        <v>4187</v>
      </c>
      <c r="F179" s="83"/>
    </row>
    <row r="180" spans="1:5" s="1" customFormat="1" ht="39">
      <c r="A180" s="73" t="s">
        <v>3419</v>
      </c>
      <c r="B180" s="73" t="s">
        <v>3418</v>
      </c>
      <c r="C180" s="37" t="s">
        <v>3904</v>
      </c>
      <c r="D180" s="73" t="s">
        <v>4193</v>
      </c>
      <c r="E180" s="73" t="s">
        <v>4196</v>
      </c>
    </row>
    <row r="181" spans="1:5" s="1" customFormat="1" ht="39">
      <c r="A181" s="73" t="s">
        <v>3416</v>
      </c>
      <c r="B181" s="73" t="s">
        <v>3414</v>
      </c>
      <c r="C181" s="37" t="s">
        <v>3905</v>
      </c>
      <c r="D181" s="73" t="s">
        <v>4192</v>
      </c>
      <c r="E181" s="73" t="s">
        <v>4195</v>
      </c>
    </row>
    <row r="182" spans="1:5" s="1" customFormat="1" ht="19.5">
      <c r="A182" s="73" t="s">
        <v>3417</v>
      </c>
      <c r="B182" s="73" t="s">
        <v>3415</v>
      </c>
      <c r="C182" s="37" t="s">
        <v>3439</v>
      </c>
      <c r="D182" s="73" t="s">
        <v>4194</v>
      </c>
      <c r="E182" s="73" t="s">
        <v>4197</v>
      </c>
    </row>
    <row r="184" spans="1:25" s="11" customFormat="1" ht="12.75">
      <c r="A184" s="101" t="s">
        <v>3926</v>
      </c>
      <c r="B184" s="101" t="s">
        <v>3926</v>
      </c>
      <c r="C184" s="104"/>
      <c r="D184" s="101"/>
      <c r="E184" s="101"/>
      <c r="F184" s="110"/>
      <c r="G184" s="122"/>
      <c r="H184" s="83"/>
      <c r="I184" s="72"/>
      <c r="J184" s="72"/>
      <c r="K184" s="72"/>
      <c r="L184" s="120"/>
      <c r="M184" s="120"/>
      <c r="N184" s="72"/>
      <c r="O184" s="72"/>
      <c r="P184" s="72"/>
      <c r="Q184" s="83"/>
      <c r="R184" s="83"/>
      <c r="S184" s="72"/>
      <c r="T184" s="72"/>
      <c r="U184" s="1"/>
      <c r="V184" s="1"/>
      <c r="W184" s="1" t="s">
        <v>4107</v>
      </c>
      <c r="X184" s="1">
        <f>IF(AND(W184="DN",NOT(ISBLANK(C184))),1,0)</f>
        <v>0</v>
      </c>
      <c r="Y184" s="1">
        <f>IF(AND(W184="DR",NOT(ISBLANK(C184))),1,0)</f>
        <v>0</v>
      </c>
    </row>
    <row r="185" spans="1:5" s="1" customFormat="1" ht="39">
      <c r="A185" s="73" t="s">
        <v>3218</v>
      </c>
      <c r="B185" s="73" t="s">
        <v>3204</v>
      </c>
      <c r="C185" s="37" t="s">
        <v>3896</v>
      </c>
      <c r="D185" s="73" t="s">
        <v>4201</v>
      </c>
      <c r="E185" s="73" t="s">
        <v>4199</v>
      </c>
    </row>
    <row r="186" spans="1:5" s="1" customFormat="1" ht="39">
      <c r="A186" s="73" t="s">
        <v>3219</v>
      </c>
      <c r="B186" s="73" t="s">
        <v>3205</v>
      </c>
      <c r="C186" s="37" t="s">
        <v>3897</v>
      </c>
      <c r="D186" s="73" t="s">
        <v>4202</v>
      </c>
      <c r="E186" s="73" t="s">
        <v>4200</v>
      </c>
    </row>
    <row r="187" spans="1:3" ht="12.75">
      <c r="A187" s="101" t="s">
        <v>2694</v>
      </c>
      <c r="B187" s="104"/>
      <c r="C187" s="101"/>
    </row>
    <row r="188" spans="1:6" ht="12.75">
      <c r="A188" s="121" t="s">
        <v>108</v>
      </c>
      <c r="B188" s="21" t="s">
        <v>201</v>
      </c>
      <c r="C188" s="13" t="s">
        <v>864</v>
      </c>
      <c r="D188" t="s">
        <v>1648</v>
      </c>
      <c r="F188" s="78">
        <v>41729</v>
      </c>
    </row>
    <row r="189" spans="1:6" ht="19.5">
      <c r="A189" s="121" t="s">
        <v>109</v>
      </c>
      <c r="B189" s="21" t="s">
        <v>202</v>
      </c>
      <c r="C189" s="13" t="s">
        <v>865</v>
      </c>
      <c r="D189" t="s">
        <v>1648</v>
      </c>
      <c r="F189" s="78">
        <v>41729</v>
      </c>
    </row>
    <row r="190" spans="1:6" ht="12.75">
      <c r="A190" s="121" t="s">
        <v>110</v>
      </c>
      <c r="B190" s="21" t="s">
        <v>997</v>
      </c>
      <c r="C190" s="13" t="s">
        <v>866</v>
      </c>
      <c r="D190" t="s">
        <v>1648</v>
      </c>
      <c r="F190" s="78">
        <v>41729</v>
      </c>
    </row>
    <row r="191" spans="1:6" ht="12.75">
      <c r="A191" s="121" t="s">
        <v>111</v>
      </c>
      <c r="B191" s="21" t="s">
        <v>998</v>
      </c>
      <c r="C191" s="13" t="s">
        <v>1252</v>
      </c>
      <c r="D191" t="s">
        <v>1648</v>
      </c>
      <c r="F191" s="78">
        <v>41729</v>
      </c>
    </row>
    <row r="192" spans="1:6" ht="12.75">
      <c r="A192" s="121" t="s">
        <v>112</v>
      </c>
      <c r="B192" s="21" t="s">
        <v>705</v>
      </c>
      <c r="C192" s="13" t="s">
        <v>1316</v>
      </c>
      <c r="D192" t="s">
        <v>1648</v>
      </c>
      <c r="F192" s="78">
        <v>41729</v>
      </c>
    </row>
    <row r="194" spans="1:6" ht="12.75">
      <c r="A194" s="121" t="s">
        <v>4226</v>
      </c>
      <c r="B194" s="21" t="s">
        <v>2890</v>
      </c>
      <c r="C194" s="13" t="s">
        <v>2891</v>
      </c>
      <c r="D194" t="s">
        <v>4231</v>
      </c>
      <c r="E194" t="s">
        <v>3861</v>
      </c>
      <c r="F194" s="78"/>
    </row>
    <row r="195" spans="1:6" ht="12.75">
      <c r="A195" s="121" t="s">
        <v>4227</v>
      </c>
      <c r="B195" s="21" t="s">
        <v>2893</v>
      </c>
      <c r="C195" s="13" t="s">
        <v>2894</v>
      </c>
      <c r="D195" t="s">
        <v>4232</v>
      </c>
      <c r="E195" t="s">
        <v>3862</v>
      </c>
      <c r="F195" s="78"/>
    </row>
    <row r="196" spans="1:6" ht="12.75">
      <c r="A196" s="121" t="s">
        <v>4228</v>
      </c>
      <c r="B196" s="21" t="s">
        <v>623</v>
      </c>
      <c r="C196" s="13" t="s">
        <v>3506</v>
      </c>
      <c r="D196" t="s">
        <v>4233</v>
      </c>
      <c r="E196" t="s">
        <v>3863</v>
      </c>
      <c r="F196" s="78"/>
    </row>
    <row r="197" spans="1:6" ht="12.75">
      <c r="A197" s="121" t="s">
        <v>4229</v>
      </c>
      <c r="B197" s="21" t="s">
        <v>624</v>
      </c>
      <c r="C197" s="13" t="s">
        <v>3507</v>
      </c>
      <c r="D197" t="s">
        <v>4234</v>
      </c>
      <c r="E197" t="s">
        <v>3864</v>
      </c>
      <c r="F197" s="78"/>
    </row>
    <row r="198" spans="1:6" ht="12.75">
      <c r="A198" s="121" t="s">
        <v>4230</v>
      </c>
      <c r="B198" s="21" t="s">
        <v>126</v>
      </c>
      <c r="C198" s="13" t="s">
        <v>2315</v>
      </c>
      <c r="D198" t="s">
        <v>4235</v>
      </c>
      <c r="E198" t="s">
        <v>3865</v>
      </c>
      <c r="F198" s="78"/>
    </row>
    <row r="199" spans="1:6" ht="12.75">
      <c r="A199" s="121"/>
      <c r="B199" s="21"/>
      <c r="C199" s="13"/>
      <c r="F199" s="78"/>
    </row>
    <row r="201" spans="1:3" ht="12.75">
      <c r="A201" s="140" t="s">
        <v>330</v>
      </c>
      <c r="B201" s="140" t="s">
        <v>329</v>
      </c>
      <c r="C201" s="141" t="s">
        <v>2391</v>
      </c>
    </row>
    <row r="202" spans="1:3" ht="12.75">
      <c r="A202" s="140" t="s">
        <v>332</v>
      </c>
      <c r="B202" s="140" t="s">
        <v>331</v>
      </c>
      <c r="C202" s="141" t="s">
        <v>2392</v>
      </c>
    </row>
    <row r="203" spans="1:3" ht="12.75">
      <c r="A203" s="140" t="s">
        <v>334</v>
      </c>
      <c r="B203" s="142" t="s">
        <v>333</v>
      </c>
      <c r="C203" s="141" t="s">
        <v>2393</v>
      </c>
    </row>
    <row r="204" spans="1:3" ht="12.75">
      <c r="A204" s="140" t="s">
        <v>336</v>
      </c>
      <c r="B204" s="140" t="s">
        <v>335</v>
      </c>
      <c r="C204" s="141" t="s">
        <v>2394</v>
      </c>
    </row>
    <row r="206" spans="1:4" ht="12.75">
      <c r="A206" s="101" t="s">
        <v>2679</v>
      </c>
      <c r="B206" s="101" t="s">
        <v>2679</v>
      </c>
      <c r="C206" s="104"/>
      <c r="D206" s="101"/>
    </row>
    <row r="207" spans="1:3" ht="12.75">
      <c r="A207" s="121" t="s">
        <v>1939</v>
      </c>
      <c r="B207" s="21" t="s">
        <v>1940</v>
      </c>
      <c r="C207" s="13" t="s">
        <v>3693</v>
      </c>
    </row>
    <row r="208" spans="1:3" ht="12.75">
      <c r="A208" s="121" t="s">
        <v>1941</v>
      </c>
      <c r="B208" s="21" t="s">
        <v>1942</v>
      </c>
      <c r="C208" s="13" t="s">
        <v>3694</v>
      </c>
    </row>
    <row r="209" spans="1:3" ht="12.75">
      <c r="A209" s="121" t="s">
        <v>1943</v>
      </c>
      <c r="B209" s="21" t="s">
        <v>1944</v>
      </c>
      <c r="C209" s="13" t="s">
        <v>3695</v>
      </c>
    </row>
    <row r="210" spans="1:3" ht="12.75">
      <c r="A210" s="121" t="s">
        <v>1945</v>
      </c>
      <c r="B210" s="21" t="s">
        <v>1946</v>
      </c>
      <c r="C210" s="13" t="s">
        <v>3696</v>
      </c>
    </row>
    <row r="211" spans="1:3" ht="12.75">
      <c r="A211" s="121" t="s">
        <v>1947</v>
      </c>
      <c r="B211" s="21" t="s">
        <v>1948</v>
      </c>
      <c r="C211" s="13" t="s">
        <v>3697</v>
      </c>
    </row>
    <row r="213" spans="1:3" ht="39">
      <c r="A213" s="13" t="s">
        <v>1312</v>
      </c>
      <c r="B213" s="21" t="s">
        <v>1313</v>
      </c>
      <c r="C213" s="13" t="s">
        <v>1873</v>
      </c>
    </row>
    <row r="215" spans="1:3" ht="12.75">
      <c r="A215" s="13" t="s">
        <v>258</v>
      </c>
      <c r="B215" s="21" t="s">
        <v>1573</v>
      </c>
      <c r="C215" s="13" t="s">
        <v>266</v>
      </c>
    </row>
    <row r="216" spans="1:3" ht="12.75">
      <c r="A216" s="13" t="s">
        <v>259</v>
      </c>
      <c r="B216" s="21" t="s">
        <v>1577</v>
      </c>
      <c r="C216" s="13" t="s">
        <v>267</v>
      </c>
    </row>
    <row r="217" spans="1:3" ht="12.75">
      <c r="A217" s="13" t="s">
        <v>260</v>
      </c>
      <c r="B217" s="21" t="s">
        <v>1575</v>
      </c>
      <c r="C217" s="13" t="s">
        <v>268</v>
      </c>
    </row>
    <row r="218" spans="1:3" ht="12.75">
      <c r="A218" s="13" t="s">
        <v>264</v>
      </c>
      <c r="B218" s="21" t="s">
        <v>1080</v>
      </c>
      <c r="C218" s="13" t="s">
        <v>269</v>
      </c>
    </row>
    <row r="219" spans="1:3" ht="12.75">
      <c r="A219" s="13" t="s">
        <v>261</v>
      </c>
      <c r="B219" s="21" t="s">
        <v>1574</v>
      </c>
      <c r="C219" s="13" t="s">
        <v>270</v>
      </c>
    </row>
    <row r="221" spans="1:3" ht="12.75">
      <c r="A221" s="12" t="s">
        <v>615</v>
      </c>
      <c r="B221" s="20" t="s">
        <v>1611</v>
      </c>
      <c r="C221" s="13" t="s">
        <v>1142</v>
      </c>
    </row>
    <row r="222" spans="1:3" ht="12.75">
      <c r="A222" s="12" t="s">
        <v>709</v>
      </c>
      <c r="B222" s="20" t="s">
        <v>1039</v>
      </c>
      <c r="C222" s="13" t="s">
        <v>846</v>
      </c>
    </row>
    <row r="224" spans="1:3" ht="12.75">
      <c r="A224" s="13" t="s">
        <v>1676</v>
      </c>
      <c r="B224" s="20" t="s">
        <v>1677</v>
      </c>
      <c r="C224" s="13" t="s">
        <v>911</v>
      </c>
    </row>
    <row r="225" spans="1:3" ht="12.75">
      <c r="A225" s="94" t="s">
        <v>1253</v>
      </c>
      <c r="B225" s="97"/>
      <c r="C225" s="96"/>
    </row>
    <row r="226" spans="1:3" ht="12.75">
      <c r="A226" s="101" t="s">
        <v>11</v>
      </c>
      <c r="B226" s="104"/>
      <c r="C226" s="101"/>
    </row>
    <row r="227" spans="1:6" ht="19.5">
      <c r="A227" s="12" t="s">
        <v>811</v>
      </c>
      <c r="B227" s="20" t="s">
        <v>1540</v>
      </c>
      <c r="C227" s="13" t="s">
        <v>1750</v>
      </c>
      <c r="D227" s="12" t="s">
        <v>813</v>
      </c>
      <c r="E227" s="20" t="s">
        <v>1542</v>
      </c>
      <c r="F227" s="78">
        <v>42004</v>
      </c>
    </row>
    <row r="228" spans="1:6" ht="19.5">
      <c r="A228" s="12" t="s">
        <v>812</v>
      </c>
      <c r="B228" s="20" t="s">
        <v>1541</v>
      </c>
      <c r="C228" s="13" t="s">
        <v>1751</v>
      </c>
      <c r="D228" s="12" t="s">
        <v>813</v>
      </c>
      <c r="E228" s="20" t="s">
        <v>1542</v>
      </c>
      <c r="F228" s="78">
        <v>42004</v>
      </c>
    </row>
    <row r="229" spans="1:6" ht="12.75">
      <c r="A229" s="8"/>
      <c r="B229" s="22"/>
      <c r="C229" s="9"/>
      <c r="D229" s="8"/>
      <c r="E229" s="22"/>
      <c r="F229" s="78"/>
    </row>
    <row r="230" spans="1:3" ht="12.75">
      <c r="A230" s="101" t="s">
        <v>2720</v>
      </c>
      <c r="B230" s="104"/>
      <c r="C230" s="101"/>
    </row>
    <row r="231" spans="1:6" ht="12.75">
      <c r="A231" s="12"/>
      <c r="B231" s="20"/>
      <c r="C231" s="13"/>
      <c r="D231" s="12" t="s">
        <v>3474</v>
      </c>
      <c r="E231" s="20" t="s">
        <v>3784</v>
      </c>
      <c r="F231" s="78">
        <v>42004</v>
      </c>
    </row>
    <row r="232" spans="1:6" ht="12.75">
      <c r="A232" s="12" t="s">
        <v>75</v>
      </c>
      <c r="B232" s="20" t="s">
        <v>76</v>
      </c>
      <c r="C232" s="13" t="e">
        <f>VLOOKUP('2014 EOL'!A232,'2014 EOL'!#REF!,3,0)</f>
        <v>#REF!</v>
      </c>
      <c r="D232" s="12" t="s">
        <v>3475</v>
      </c>
      <c r="E232" s="20" t="s">
        <v>3785</v>
      </c>
      <c r="F232" s="78">
        <v>42004</v>
      </c>
    </row>
    <row r="233" spans="1:6" ht="12.75">
      <c r="A233" s="12" t="s">
        <v>77</v>
      </c>
      <c r="B233" s="20" t="s">
        <v>78</v>
      </c>
      <c r="C233" s="13" t="e">
        <f>VLOOKUP('2014 EOL'!A233,'2014 EOL'!#REF!,3,0)</f>
        <v>#REF!</v>
      </c>
      <c r="D233" s="12" t="s">
        <v>3476</v>
      </c>
      <c r="E233" s="20" t="s">
        <v>3786</v>
      </c>
      <c r="F233" s="78">
        <v>42004</v>
      </c>
    </row>
    <row r="234" spans="1:6" ht="12.75">
      <c r="A234" s="12"/>
      <c r="B234" s="20"/>
      <c r="C234" s="13"/>
      <c r="D234" s="12" t="s">
        <v>3477</v>
      </c>
      <c r="E234" s="20" t="s">
        <v>3787</v>
      </c>
      <c r="F234" s="78">
        <v>42004</v>
      </c>
    </row>
    <row r="235" spans="1:6" ht="12.75">
      <c r="A235" s="12" t="s">
        <v>79</v>
      </c>
      <c r="B235" s="20" t="s">
        <v>80</v>
      </c>
      <c r="C235" s="13" t="e">
        <f>VLOOKUP('2014 EOL'!A235,'2014 EOL'!#REF!,3,0)</f>
        <v>#REF!</v>
      </c>
      <c r="D235" s="12" t="s">
        <v>3478</v>
      </c>
      <c r="E235" s="20" t="s">
        <v>3788</v>
      </c>
      <c r="F235" s="78">
        <v>42004</v>
      </c>
    </row>
    <row r="236" spans="1:6" ht="12.75">
      <c r="A236" s="12" t="s">
        <v>81</v>
      </c>
      <c r="B236" s="20" t="s">
        <v>82</v>
      </c>
      <c r="C236" s="13" t="e">
        <f>VLOOKUP('2014 EOL'!A236,'2014 EOL'!#REF!,3,0)</f>
        <v>#REF!</v>
      </c>
      <c r="D236" s="12" t="s">
        <v>3479</v>
      </c>
      <c r="E236" s="20" t="s">
        <v>3789</v>
      </c>
      <c r="F236" s="78">
        <v>42004</v>
      </c>
    </row>
    <row r="237" spans="1:6" ht="12.75">
      <c r="A237" s="12" t="s">
        <v>83</v>
      </c>
      <c r="B237" s="20" t="s">
        <v>84</v>
      </c>
      <c r="C237" s="13" t="e">
        <f>VLOOKUP('2014 EOL'!A237,'2014 EOL'!#REF!,3,0)</f>
        <v>#REF!</v>
      </c>
      <c r="D237" s="12" t="s">
        <v>913</v>
      </c>
      <c r="E237" s="20" t="s">
        <v>913</v>
      </c>
      <c r="F237" s="78">
        <v>42004</v>
      </c>
    </row>
    <row r="238" spans="1:6" ht="12.75">
      <c r="A238" s="12" t="s">
        <v>85</v>
      </c>
      <c r="B238" s="20" t="s">
        <v>86</v>
      </c>
      <c r="C238" s="13" t="e">
        <f>VLOOKUP('2014 EOL'!A238,'2014 EOL'!#REF!,3,0)</f>
        <v>#REF!</v>
      </c>
      <c r="D238" s="12" t="s">
        <v>913</v>
      </c>
      <c r="E238" s="20" t="s">
        <v>913</v>
      </c>
      <c r="F238" s="78">
        <v>42004</v>
      </c>
    </row>
    <row r="239" spans="1:6" ht="12.75">
      <c r="A239" s="12" t="s">
        <v>87</v>
      </c>
      <c r="B239" s="20" t="s">
        <v>88</v>
      </c>
      <c r="C239" s="13" t="e">
        <f>VLOOKUP('2014 EOL'!A239,'2014 EOL'!#REF!,3,0)</f>
        <v>#REF!</v>
      </c>
      <c r="D239" s="12" t="s">
        <v>913</v>
      </c>
      <c r="E239" s="20" t="s">
        <v>913</v>
      </c>
      <c r="F239" s="78">
        <v>42004</v>
      </c>
    </row>
    <row r="240" spans="1:6" ht="12.75">
      <c r="A240" s="12" t="s">
        <v>89</v>
      </c>
      <c r="B240" s="20" t="s">
        <v>90</v>
      </c>
      <c r="C240" s="13" t="e">
        <f>VLOOKUP('2014 EOL'!A240,'2014 EOL'!#REF!,3,0)</f>
        <v>#REF!</v>
      </c>
      <c r="D240" s="12" t="s">
        <v>913</v>
      </c>
      <c r="E240" s="20" t="s">
        <v>913</v>
      </c>
      <c r="F240" s="78">
        <v>42004</v>
      </c>
    </row>
    <row r="241" spans="1:6" ht="12.75">
      <c r="A241" s="12"/>
      <c r="B241" s="20"/>
      <c r="C241" s="13"/>
      <c r="D241" s="12" t="s">
        <v>3480</v>
      </c>
      <c r="E241" s="20" t="s">
        <v>3790</v>
      </c>
      <c r="F241" s="78">
        <v>42004</v>
      </c>
    </row>
    <row r="242" spans="1:6" ht="12.75">
      <c r="A242" s="12" t="s">
        <v>91</v>
      </c>
      <c r="B242" s="20" t="s">
        <v>92</v>
      </c>
      <c r="C242" s="13" t="e">
        <f>VLOOKUP('2014 EOL'!A242,'2014 EOL'!#REF!,3,0)</f>
        <v>#REF!</v>
      </c>
      <c r="D242" s="12" t="s">
        <v>3481</v>
      </c>
      <c r="E242" s="20" t="s">
        <v>3791</v>
      </c>
      <c r="F242" s="78">
        <v>42004</v>
      </c>
    </row>
    <row r="243" spans="1:6" ht="12.75">
      <c r="A243" s="12" t="s">
        <v>93</v>
      </c>
      <c r="B243" s="20" t="s">
        <v>94</v>
      </c>
      <c r="C243" s="13" t="e">
        <f>VLOOKUP('2014 EOL'!A243,'2014 EOL'!#REF!,3,0)</f>
        <v>#REF!</v>
      </c>
      <c r="D243" s="12" t="s">
        <v>3482</v>
      </c>
      <c r="E243" s="20" t="s">
        <v>3792</v>
      </c>
      <c r="F243" s="78">
        <v>42004</v>
      </c>
    </row>
    <row r="244" spans="1:6" ht="12.75">
      <c r="A244" s="12"/>
      <c r="B244" s="20"/>
      <c r="C244" s="13"/>
      <c r="D244" s="12" t="s">
        <v>3483</v>
      </c>
      <c r="E244" s="20" t="s">
        <v>3793</v>
      </c>
      <c r="F244" s="78">
        <v>42004</v>
      </c>
    </row>
    <row r="245" spans="1:6" ht="12.75">
      <c r="A245" s="12" t="s">
        <v>95</v>
      </c>
      <c r="B245" s="20" t="s">
        <v>96</v>
      </c>
      <c r="C245" s="13" t="e">
        <f>VLOOKUP('2014 EOL'!A245,'2014 EOL'!#REF!,3,0)</f>
        <v>#REF!</v>
      </c>
      <c r="D245" s="12" t="s">
        <v>3484</v>
      </c>
      <c r="E245" s="20" t="s">
        <v>3794</v>
      </c>
      <c r="F245" s="78">
        <v>42004</v>
      </c>
    </row>
    <row r="246" spans="1:6" ht="12.75">
      <c r="A246" s="12" t="s">
        <v>97</v>
      </c>
      <c r="B246" s="20" t="s">
        <v>98</v>
      </c>
      <c r="C246" s="13" t="e">
        <f>VLOOKUP('2014 EOL'!A246,'2014 EOL'!#REF!,3,0)</f>
        <v>#REF!</v>
      </c>
      <c r="D246" s="12" t="s">
        <v>3485</v>
      </c>
      <c r="E246" s="20" t="s">
        <v>3795</v>
      </c>
      <c r="F246" s="78">
        <v>42004</v>
      </c>
    </row>
    <row r="247" spans="1:6" ht="12.75">
      <c r="A247" s="12"/>
      <c r="B247" s="20"/>
      <c r="C247" s="13"/>
      <c r="D247" s="12" t="s">
        <v>3486</v>
      </c>
      <c r="E247" s="20" t="s">
        <v>3796</v>
      </c>
      <c r="F247" s="78">
        <v>42004</v>
      </c>
    </row>
    <row r="248" spans="1:6" ht="12.75">
      <c r="A248" s="12" t="s">
        <v>99</v>
      </c>
      <c r="B248" s="20" t="s">
        <v>100</v>
      </c>
      <c r="C248" s="13" t="e">
        <f>VLOOKUP('2014 EOL'!A248,'2014 EOL'!#REF!,3,0)</f>
        <v>#REF!</v>
      </c>
      <c r="D248" s="12" t="s">
        <v>3487</v>
      </c>
      <c r="E248" s="20" t="s">
        <v>3797</v>
      </c>
      <c r="F248" s="78">
        <v>42004</v>
      </c>
    </row>
    <row r="249" spans="1:6" ht="12.75">
      <c r="A249" s="12" t="s">
        <v>101</v>
      </c>
      <c r="B249" s="20" t="s">
        <v>102</v>
      </c>
      <c r="C249" s="13" t="e">
        <f>VLOOKUP('2014 EOL'!A249,'2014 EOL'!#REF!,3,0)</f>
        <v>#REF!</v>
      </c>
      <c r="D249" s="12" t="s">
        <v>3488</v>
      </c>
      <c r="E249" s="20" t="s">
        <v>3798</v>
      </c>
      <c r="F249" s="78">
        <v>42004</v>
      </c>
    </row>
    <row r="250" spans="1:6" ht="12.75">
      <c r="A250" s="12"/>
      <c r="B250" s="20"/>
      <c r="C250" s="13"/>
      <c r="D250" s="12" t="s">
        <v>3489</v>
      </c>
      <c r="E250" s="20" t="s">
        <v>3799</v>
      </c>
      <c r="F250" s="78">
        <v>42004</v>
      </c>
    </row>
    <row r="251" spans="1:6" ht="12.75">
      <c r="A251" s="12" t="s">
        <v>103</v>
      </c>
      <c r="B251" s="20" t="s">
        <v>104</v>
      </c>
      <c r="C251" s="13" t="e">
        <f>VLOOKUP('2014 EOL'!A251,'2014 EOL'!#REF!,3,0)</f>
        <v>#REF!</v>
      </c>
      <c r="D251" s="12" t="s">
        <v>3490</v>
      </c>
      <c r="E251" s="20" t="s">
        <v>3800</v>
      </c>
      <c r="F251" s="78">
        <v>42004</v>
      </c>
    </row>
    <row r="252" spans="1:6" ht="12.75">
      <c r="A252" s="12" t="s">
        <v>105</v>
      </c>
      <c r="B252" s="20" t="s">
        <v>106</v>
      </c>
      <c r="C252" s="13" t="e">
        <f>VLOOKUP('2014 EOL'!A252,'2014 EOL'!#REF!,3,0)</f>
        <v>#REF!</v>
      </c>
      <c r="D252" s="12" t="s">
        <v>3491</v>
      </c>
      <c r="E252" s="20" t="s">
        <v>3801</v>
      </c>
      <c r="F252" s="78">
        <v>42004</v>
      </c>
    </row>
    <row r="253" spans="1:6" ht="12.75">
      <c r="A253" s="12" t="s">
        <v>4247</v>
      </c>
      <c r="B253" s="20" t="s">
        <v>4248</v>
      </c>
      <c r="C253" s="13"/>
      <c r="D253" s="12" t="s">
        <v>4249</v>
      </c>
      <c r="E253" s="20" t="s">
        <v>4250</v>
      </c>
      <c r="F253" s="78">
        <v>42004</v>
      </c>
    </row>
    <row r="255" spans="1:5" ht="12.75">
      <c r="A255" s="121" t="s">
        <v>1294</v>
      </c>
      <c r="B255" s="21" t="s">
        <v>991</v>
      </c>
      <c r="C255" s="13" t="s">
        <v>992</v>
      </c>
      <c r="D255" s="121" t="s">
        <v>4488</v>
      </c>
      <c r="E255" s="21" t="s">
        <v>4489</v>
      </c>
    </row>
    <row r="256" spans="1:5" ht="12.75">
      <c r="A256" s="16" t="s">
        <v>1228</v>
      </c>
      <c r="B256" s="21" t="s">
        <v>1229</v>
      </c>
      <c r="C256" s="13" t="s">
        <v>1230</v>
      </c>
      <c r="D256" s="8" t="s">
        <v>913</v>
      </c>
      <c r="E256" s="22" t="s">
        <v>913</v>
      </c>
    </row>
    <row r="258" spans="1:3" ht="12.75">
      <c r="A258" s="121" t="s">
        <v>836</v>
      </c>
      <c r="B258" s="21" t="s">
        <v>837</v>
      </c>
      <c r="C258" s="13" t="s">
        <v>944</v>
      </c>
    </row>
    <row r="259" spans="1:3" ht="12.75">
      <c r="A259" s="121" t="s">
        <v>1333</v>
      </c>
      <c r="B259" s="21" t="s">
        <v>929</v>
      </c>
      <c r="C259" s="13" t="s">
        <v>1035</v>
      </c>
    </row>
    <row r="260" spans="1:3" ht="12.75">
      <c r="A260" s="121" t="s">
        <v>1661</v>
      </c>
      <c r="B260" s="21" t="s">
        <v>1662</v>
      </c>
      <c r="C260" s="13" t="s">
        <v>595</v>
      </c>
    </row>
    <row r="261" spans="1:3" ht="12.75">
      <c r="A261" s="121" t="s">
        <v>520</v>
      </c>
      <c r="B261" s="21" t="s">
        <v>853</v>
      </c>
      <c r="C261" s="13" t="s">
        <v>854</v>
      </c>
    </row>
    <row r="262" spans="1:3" ht="29.25">
      <c r="A262" s="12" t="s">
        <v>1632</v>
      </c>
      <c r="B262" s="21" t="s">
        <v>1387</v>
      </c>
      <c r="C262" s="13" t="s">
        <v>1216</v>
      </c>
    </row>
    <row r="263" spans="1:3" ht="12.75">
      <c r="A263" s="12" t="s">
        <v>1289</v>
      </c>
      <c r="B263" s="20" t="s">
        <v>1285</v>
      </c>
      <c r="C263" s="13" t="s">
        <v>3122</v>
      </c>
    </row>
    <row r="264" spans="1:3" ht="12.75">
      <c r="A264" s="12" t="s">
        <v>1288</v>
      </c>
      <c r="B264" s="20" t="s">
        <v>1284</v>
      </c>
      <c r="C264" s="13" t="s">
        <v>3121</v>
      </c>
    </row>
    <row r="266" spans="1:6" ht="24.75" customHeight="1">
      <c r="A266" t="s">
        <v>169</v>
      </c>
      <c r="B266" t="s">
        <v>1543</v>
      </c>
      <c r="C266" s="123" t="s">
        <v>1753</v>
      </c>
      <c r="F266" t="s">
        <v>4519</v>
      </c>
    </row>
    <row r="267" spans="1:5" ht="12.75">
      <c r="A267" t="s">
        <v>815</v>
      </c>
      <c r="B267" t="s">
        <v>1544</v>
      </c>
      <c r="C267" s="123" t="s">
        <v>1859</v>
      </c>
      <c r="E267" t="s">
        <v>4519</v>
      </c>
    </row>
    <row r="269" spans="1:3" ht="12.75">
      <c r="A269" s="101" t="s">
        <v>2989</v>
      </c>
      <c r="B269" s="104"/>
      <c r="C269" s="101"/>
    </row>
    <row r="270" spans="1:3" ht="19.5">
      <c r="A270" s="80" t="s">
        <v>2990</v>
      </c>
      <c r="B270" s="21" t="s">
        <v>2991</v>
      </c>
      <c r="C270" s="37" t="s">
        <v>2992</v>
      </c>
    </row>
    <row r="271" ht="12.75">
      <c r="C271"/>
    </row>
    <row r="272" ht="12.75">
      <c r="C272"/>
    </row>
    <row r="273" spans="1:3" ht="19.5">
      <c r="A273" s="12" t="s">
        <v>811</v>
      </c>
      <c r="B273" s="20" t="s">
        <v>1540</v>
      </c>
      <c r="C273" s="13" t="s">
        <v>1750</v>
      </c>
    </row>
    <row r="274" spans="1:3" ht="19.5">
      <c r="A274" s="12" t="s">
        <v>812</v>
      </c>
      <c r="B274" s="20" t="s">
        <v>1541</v>
      </c>
      <c r="C274" s="13" t="s">
        <v>1751</v>
      </c>
    </row>
    <row r="275" ht="12.75">
      <c r="C275"/>
    </row>
    <row r="276" spans="1:5" ht="12.75">
      <c r="A276" s="101" t="s">
        <v>3310</v>
      </c>
      <c r="B276" s="104"/>
      <c r="C276" s="101"/>
      <c r="D276" s="101"/>
      <c r="E276" s="101"/>
    </row>
    <row r="277" spans="1:5" ht="12.75">
      <c r="A277" s="13" t="s">
        <v>4026</v>
      </c>
      <c r="B277" s="20" t="s">
        <v>3266</v>
      </c>
      <c r="C277" s="12" t="s">
        <v>3267</v>
      </c>
      <c r="D277" s="13" t="s">
        <v>4403</v>
      </c>
      <c r="E277" s="20" t="s">
        <v>4404</v>
      </c>
    </row>
    <row r="278" spans="1:5" ht="19.5">
      <c r="A278" s="13" t="s">
        <v>4027</v>
      </c>
      <c r="B278" s="20" t="s">
        <v>3269</v>
      </c>
      <c r="C278" s="12" t="s">
        <v>3270</v>
      </c>
      <c r="D278" s="13" t="s">
        <v>4406</v>
      </c>
      <c r="E278" s="20" t="s">
        <v>4407</v>
      </c>
    </row>
    <row r="279" spans="1:5" ht="19.5">
      <c r="A279" s="13" t="s">
        <v>4028</v>
      </c>
      <c r="B279" s="20" t="s">
        <v>3272</v>
      </c>
      <c r="C279" s="12" t="s">
        <v>3273</v>
      </c>
      <c r="D279" s="13" t="s">
        <v>4409</v>
      </c>
      <c r="E279" s="20" t="s">
        <v>4410</v>
      </c>
    </row>
    <row r="280" spans="1:5" ht="19.5">
      <c r="A280" s="13" t="s">
        <v>4029</v>
      </c>
      <c r="B280" s="20" t="s">
        <v>3275</v>
      </c>
      <c r="C280" s="12" t="s">
        <v>3276</v>
      </c>
      <c r="D280" s="13" t="s">
        <v>4412</v>
      </c>
      <c r="E280" s="20" t="s">
        <v>4413</v>
      </c>
    </row>
    <row r="281" spans="1:5" ht="19.5">
      <c r="A281" s="13" t="s">
        <v>4030</v>
      </c>
      <c r="B281" s="20" t="s">
        <v>3278</v>
      </c>
      <c r="C281" s="12" t="s">
        <v>3279</v>
      </c>
      <c r="D281" s="13" t="s">
        <v>4415</v>
      </c>
      <c r="E281" s="20" t="s">
        <v>4416</v>
      </c>
    </row>
    <row r="282" ht="12.75">
      <c r="C282"/>
    </row>
    <row r="283" spans="1:3" ht="12.75">
      <c r="A283" s="101" t="s">
        <v>1211</v>
      </c>
      <c r="B283" s="104"/>
      <c r="C283" s="101"/>
    </row>
    <row r="284" spans="1:5" ht="19.5">
      <c r="A284" s="13" t="s">
        <v>774</v>
      </c>
      <c r="B284" s="21" t="s">
        <v>1087</v>
      </c>
      <c r="C284" s="13" t="s">
        <v>1514</v>
      </c>
      <c r="D284" s="13" t="s">
        <v>4533</v>
      </c>
      <c r="E284" s="21" t="s">
        <v>4530</v>
      </c>
    </row>
    <row r="285" spans="1:5" ht="19.5">
      <c r="A285" s="13" t="s">
        <v>775</v>
      </c>
      <c r="B285" s="21" t="s">
        <v>1088</v>
      </c>
      <c r="C285" s="13" t="s">
        <v>599</v>
      </c>
      <c r="D285" s="13" t="s">
        <v>4534</v>
      </c>
      <c r="E285" s="21" t="s">
        <v>4531</v>
      </c>
    </row>
    <row r="286" spans="1:5" ht="29.25">
      <c r="A286" s="13" t="s">
        <v>776</v>
      </c>
      <c r="B286" s="21" t="s">
        <v>1089</v>
      </c>
      <c r="C286" s="13" t="s">
        <v>387</v>
      </c>
      <c r="D286" s="13" t="s">
        <v>4535</v>
      </c>
      <c r="E286" s="21" t="s">
        <v>4532</v>
      </c>
    </row>
    <row r="287" spans="1:5" ht="19.5">
      <c r="A287" s="13" t="s">
        <v>777</v>
      </c>
      <c r="B287" s="21" t="s">
        <v>1090</v>
      </c>
      <c r="C287" s="13" t="s">
        <v>1011</v>
      </c>
      <c r="D287" s="13" t="s">
        <v>4540</v>
      </c>
      <c r="E287" s="21" t="s">
        <v>4536</v>
      </c>
    </row>
    <row r="288" spans="1:5" ht="19.5">
      <c r="A288" s="13" t="s">
        <v>778</v>
      </c>
      <c r="B288" s="21" t="s">
        <v>497</v>
      </c>
      <c r="C288" s="13" t="s">
        <v>737</v>
      </c>
      <c r="D288" s="13" t="s">
        <v>4541</v>
      </c>
      <c r="E288" s="21" t="s">
        <v>4537</v>
      </c>
    </row>
    <row r="289" spans="1:5" ht="19.5">
      <c r="A289" s="13" t="s">
        <v>583</v>
      </c>
      <c r="B289" s="21" t="s">
        <v>498</v>
      </c>
      <c r="C289" s="13" t="s">
        <v>1529</v>
      </c>
      <c r="D289" s="13" t="s">
        <v>4542</v>
      </c>
      <c r="E289" s="21" t="s">
        <v>4538</v>
      </c>
    </row>
    <row r="290" spans="1:5" ht="29.25">
      <c r="A290" s="13" t="s">
        <v>584</v>
      </c>
      <c r="B290" s="21" t="s">
        <v>499</v>
      </c>
      <c r="C290" s="13" t="s">
        <v>1637</v>
      </c>
      <c r="D290" s="13" t="s">
        <v>4543</v>
      </c>
      <c r="E290" s="21" t="s">
        <v>4539</v>
      </c>
    </row>
    <row r="292" spans="1:3" ht="12.75">
      <c r="A292" s="101" t="s">
        <v>1688</v>
      </c>
      <c r="B292" s="104"/>
      <c r="C292" s="101"/>
    </row>
    <row r="293" spans="1:3" ht="19.5">
      <c r="A293" s="12" t="s">
        <v>883</v>
      </c>
      <c r="B293" s="21" t="s">
        <v>1417</v>
      </c>
      <c r="C293" s="13" t="s">
        <v>1908</v>
      </c>
    </row>
  </sheetData>
  <sheetProtection/>
  <mergeCells count="4">
    <mergeCell ref="A1:C1"/>
    <mergeCell ref="D1:E1"/>
    <mergeCell ref="A2:C2"/>
    <mergeCell ref="D2:E2"/>
  </mergeCells>
  <dataValidations count="2">
    <dataValidation allowBlank="1" showInputMessage="1" showErrorMessage="1" promptTitle="Do not fill out!!" prompt="This Field is Maintained by CMDM!&#10;If a SAP-Number exists, please use the Change-Template" sqref="A235:A236"/>
    <dataValidation type="textLength" allowBlank="1" showInputMessage="1" showErrorMessage="1" promptTitle="CTN" prompt="Please provide a valid CTN.&#10;CTN-Structure : PREFIX - IDENTIFIER - SPECIFIER&#10;- No blank spaces&#10;- Maximum 15 digits&#10;- Indentify Product Family always with 3 digits (PREFIX)&#10;- IDENTIFIER maximum 6 digits at minimum 1 digit&#10;- SPECIFIER lentgh = digits left " errorTitle="CTN" error="Please provide a valid CTN.&#10;CTN-guideline can be found under: http://www.ot.de.bosch.com/abt/st/cms/rbdest1_en/extranet_frameset.asp ==&gt;&gt; Marketing =&gt; Product Nomencalture" sqref="B251:B252 B232:B233 B248:B249 B242:B243 B245:B246 B235:B240">
      <formula1>5</formula1>
      <formula2>15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3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11.625" style="0" customWidth="1"/>
    <col min="2" max="2" width="17.125" style="0" customWidth="1"/>
    <col min="3" max="3" width="69.375" style="0" customWidth="1"/>
    <col min="4" max="4" width="18.00390625" style="0" customWidth="1"/>
    <col min="5" max="5" width="16.875" style="0" customWidth="1"/>
    <col min="6" max="6" width="14.00390625" style="0" customWidth="1"/>
  </cols>
  <sheetData>
    <row r="1" spans="1:5" ht="15.75">
      <c r="A1" s="150" t="s">
        <v>2544</v>
      </c>
      <c r="B1" s="151"/>
      <c r="C1" s="151"/>
      <c r="D1" s="152" t="s">
        <v>1563</v>
      </c>
      <c r="E1" s="152"/>
    </row>
    <row r="2" spans="1:13" s="1" customFormat="1" ht="12.75">
      <c r="A2" s="153" t="s">
        <v>241</v>
      </c>
      <c r="B2" s="154"/>
      <c r="C2" s="154"/>
      <c r="D2" s="153" t="s">
        <v>242</v>
      </c>
      <c r="E2" s="153"/>
      <c r="F2"/>
      <c r="G2" s="71"/>
      <c r="H2" s="71"/>
      <c r="I2" s="71"/>
      <c r="J2" s="71"/>
      <c r="K2" s="71"/>
      <c r="L2" s="71"/>
      <c r="M2" s="72"/>
    </row>
    <row r="3" spans="1:13" s="1" customFormat="1" ht="12.75">
      <c r="A3" s="35" t="s">
        <v>1840</v>
      </c>
      <c r="B3" s="34"/>
      <c r="C3" s="36"/>
      <c r="D3" s="71"/>
      <c r="E3" s="71"/>
      <c r="F3" s="71" t="s">
        <v>2545</v>
      </c>
      <c r="G3" s="71"/>
      <c r="H3" s="71"/>
      <c r="I3" s="71"/>
      <c r="J3" s="71"/>
      <c r="K3" s="71"/>
      <c r="L3" s="71"/>
      <c r="M3" s="72"/>
    </row>
    <row r="4" spans="1:13" s="1" customFormat="1" ht="12.75">
      <c r="A4" s="80" t="s">
        <v>310</v>
      </c>
      <c r="B4" s="21" t="s">
        <v>311</v>
      </c>
      <c r="C4" s="37" t="s">
        <v>1255</v>
      </c>
      <c r="D4" s="71"/>
      <c r="E4" s="71"/>
      <c r="F4" s="71" t="s">
        <v>2545</v>
      </c>
      <c r="G4" s="71"/>
      <c r="H4" s="71"/>
      <c r="I4" s="71"/>
      <c r="J4" s="71"/>
      <c r="K4" s="71"/>
      <c r="L4" s="71"/>
      <c r="M4" s="72"/>
    </row>
    <row r="5" spans="1:13" s="1" customFormat="1" ht="12.75">
      <c r="A5" s="80" t="s">
        <v>885</v>
      </c>
      <c r="B5" s="21" t="s">
        <v>886</v>
      </c>
      <c r="C5" s="37" t="s">
        <v>1256</v>
      </c>
      <c r="D5" s="71"/>
      <c r="E5" s="71"/>
      <c r="F5" s="71" t="s">
        <v>2545</v>
      </c>
      <c r="G5" s="71"/>
      <c r="H5" s="71"/>
      <c r="I5" s="71"/>
      <c r="J5" s="71"/>
      <c r="K5" s="71"/>
      <c r="L5" s="71"/>
      <c r="M5" s="72"/>
    </row>
    <row r="6" spans="1:13" s="1" customFormat="1" ht="12.75">
      <c r="A6" s="80" t="s">
        <v>887</v>
      </c>
      <c r="B6" s="21" t="s">
        <v>888</v>
      </c>
      <c r="C6" s="37" t="s">
        <v>1257</v>
      </c>
      <c r="D6" s="71"/>
      <c r="E6" s="71"/>
      <c r="F6" s="71" t="s">
        <v>2545</v>
      </c>
      <c r="G6" s="71"/>
      <c r="H6" s="71"/>
      <c r="I6" s="71"/>
      <c r="J6" s="71"/>
      <c r="K6" s="71"/>
      <c r="L6" s="71"/>
      <c r="M6" s="72"/>
    </row>
    <row r="7" spans="1:13" s="1" customFormat="1" ht="12.75">
      <c r="A7" s="80" t="s">
        <v>889</v>
      </c>
      <c r="B7" s="21" t="s">
        <v>890</v>
      </c>
      <c r="C7" s="37" t="s">
        <v>1258</v>
      </c>
      <c r="D7" s="71"/>
      <c r="E7" s="71"/>
      <c r="F7" s="71" t="s">
        <v>2545</v>
      </c>
      <c r="G7" s="71"/>
      <c r="H7" s="71"/>
      <c r="I7" s="71"/>
      <c r="J7" s="71"/>
      <c r="K7" s="71"/>
      <c r="L7" s="71"/>
      <c r="M7" s="72"/>
    </row>
    <row r="8" spans="1:13" s="1" customFormat="1" ht="12.75">
      <c r="A8" s="80" t="s">
        <v>891</v>
      </c>
      <c r="B8" s="21" t="s">
        <v>892</v>
      </c>
      <c r="C8" s="37" t="s">
        <v>1259</v>
      </c>
      <c r="D8" s="71"/>
      <c r="E8" s="71"/>
      <c r="F8" s="71" t="s">
        <v>2545</v>
      </c>
      <c r="G8" s="71"/>
      <c r="H8" s="71"/>
      <c r="I8" s="71"/>
      <c r="J8" s="71"/>
      <c r="K8" s="71"/>
      <c r="L8" s="71"/>
      <c r="M8" s="72"/>
    </row>
    <row r="9" spans="1:13" s="1" customFormat="1" ht="12.75">
      <c r="A9" s="80" t="s">
        <v>893</v>
      </c>
      <c r="B9" s="21" t="s">
        <v>894</v>
      </c>
      <c r="C9" s="37" t="s">
        <v>1340</v>
      </c>
      <c r="D9" s="71"/>
      <c r="E9" s="71"/>
      <c r="F9" s="71" t="s">
        <v>2545</v>
      </c>
      <c r="G9" s="71"/>
      <c r="H9" s="71"/>
      <c r="I9" s="71"/>
      <c r="J9" s="71"/>
      <c r="K9" s="71"/>
      <c r="L9" s="71"/>
      <c r="M9" s="72"/>
    </row>
    <row r="10" spans="1:13" s="1" customFormat="1" ht="12.75">
      <c r="A10" s="80" t="s">
        <v>489</v>
      </c>
      <c r="B10" s="21" t="s">
        <v>490</v>
      </c>
      <c r="C10" s="37" t="s">
        <v>1341</v>
      </c>
      <c r="D10" s="71"/>
      <c r="E10" s="71"/>
      <c r="F10" s="71" t="s">
        <v>2545</v>
      </c>
      <c r="G10" s="71"/>
      <c r="H10" s="71"/>
      <c r="I10" s="71"/>
      <c r="J10" s="71"/>
      <c r="K10" s="71"/>
      <c r="L10" s="71"/>
      <c r="M10" s="72"/>
    </row>
    <row r="11" spans="1:13" s="1" customFormat="1" ht="12.75">
      <c r="A11" s="80" t="s">
        <v>491</v>
      </c>
      <c r="B11" s="21" t="s">
        <v>492</v>
      </c>
      <c r="C11" s="37" t="s">
        <v>1342</v>
      </c>
      <c r="D11" s="71"/>
      <c r="E11" s="71"/>
      <c r="F11" s="71" t="s">
        <v>2545</v>
      </c>
      <c r="G11" s="71"/>
      <c r="H11" s="71"/>
      <c r="I11" s="71"/>
      <c r="J11" s="71"/>
      <c r="K11" s="71"/>
      <c r="L11" s="71"/>
      <c r="M11" s="72"/>
    </row>
    <row r="12" spans="1:13" s="1" customFormat="1" ht="12.75">
      <c r="A12" s="80" t="s">
        <v>493</v>
      </c>
      <c r="B12" s="21" t="s">
        <v>494</v>
      </c>
      <c r="C12" s="37" t="s">
        <v>1343</v>
      </c>
      <c r="D12" s="71"/>
      <c r="E12" s="71"/>
      <c r="F12" s="71" t="s">
        <v>2545</v>
      </c>
      <c r="G12" s="71"/>
      <c r="H12" s="71"/>
      <c r="I12" s="71"/>
      <c r="J12" s="71"/>
      <c r="K12" s="71"/>
      <c r="L12" s="71"/>
      <c r="M12" s="72"/>
    </row>
    <row r="13" spans="1:6" ht="12.75">
      <c r="A13" s="80" t="s">
        <v>495</v>
      </c>
      <c r="B13" s="21" t="s">
        <v>496</v>
      </c>
      <c r="C13" s="37" t="s">
        <v>1344</v>
      </c>
      <c r="F13" s="71" t="s">
        <v>2545</v>
      </c>
    </row>
    <row r="14" ht="12.75">
      <c r="F14" s="71"/>
    </row>
    <row r="15" spans="1:13" s="1" customFormat="1" ht="12.75">
      <c r="A15" s="35" t="s">
        <v>1814</v>
      </c>
      <c r="B15" s="34"/>
      <c r="C15" s="36"/>
      <c r="D15" s="71"/>
      <c r="E15" s="71"/>
      <c r="F15" s="71"/>
      <c r="G15" s="71"/>
      <c r="H15" s="71"/>
      <c r="I15" s="71"/>
      <c r="J15" s="71"/>
      <c r="K15" s="71"/>
      <c r="L15" s="71"/>
      <c r="M15" s="72"/>
    </row>
    <row r="16" spans="1:13" s="1" customFormat="1" ht="12.75">
      <c r="A16" s="80" t="s">
        <v>1815</v>
      </c>
      <c r="B16" s="21" t="s">
        <v>1816</v>
      </c>
      <c r="C16" s="37" t="s">
        <v>1817</v>
      </c>
      <c r="D16" s="71"/>
      <c r="E16" s="71"/>
      <c r="F16" s="71" t="s">
        <v>2545</v>
      </c>
      <c r="G16" s="71"/>
      <c r="H16" s="71"/>
      <c r="I16" s="71"/>
      <c r="J16" s="71"/>
      <c r="K16" s="71"/>
      <c r="L16" s="71"/>
      <c r="M16" s="72"/>
    </row>
    <row r="17" spans="1:13" s="1" customFormat="1" ht="19.5">
      <c r="A17" s="80" t="s">
        <v>1818</v>
      </c>
      <c r="B17" s="21" t="s">
        <v>1819</v>
      </c>
      <c r="C17" s="37" t="s">
        <v>1842</v>
      </c>
      <c r="D17" s="71"/>
      <c r="E17" s="71"/>
      <c r="F17" s="71" t="s">
        <v>2545</v>
      </c>
      <c r="G17" s="71"/>
      <c r="H17" s="71"/>
      <c r="I17" s="71"/>
      <c r="J17" s="71"/>
      <c r="K17" s="71"/>
      <c r="L17" s="71"/>
      <c r="M17" s="72"/>
    </row>
    <row r="18" spans="1:13" s="1" customFormat="1" ht="19.5">
      <c r="A18" s="80" t="s">
        <v>1820</v>
      </c>
      <c r="B18" s="21" t="s">
        <v>1821</v>
      </c>
      <c r="C18" s="37" t="s">
        <v>1843</v>
      </c>
      <c r="D18" s="71"/>
      <c r="E18" s="71"/>
      <c r="F18" s="71" t="s">
        <v>2545</v>
      </c>
      <c r="G18" s="71"/>
      <c r="H18" s="71"/>
      <c r="I18" s="71"/>
      <c r="J18" s="71"/>
      <c r="K18" s="71"/>
      <c r="L18" s="71"/>
      <c r="M18" s="72"/>
    </row>
    <row r="19" spans="1:13" s="1" customFormat="1" ht="12.75">
      <c r="A19" s="80" t="s">
        <v>1822</v>
      </c>
      <c r="B19" s="21" t="s">
        <v>1823</v>
      </c>
      <c r="C19" s="37" t="s">
        <v>1841</v>
      </c>
      <c r="D19" s="71"/>
      <c r="E19" s="71"/>
      <c r="F19" s="71" t="s">
        <v>2545</v>
      </c>
      <c r="G19" s="71"/>
      <c r="H19" s="71"/>
      <c r="I19" s="71"/>
      <c r="J19" s="71"/>
      <c r="K19" s="71"/>
      <c r="L19" s="71"/>
      <c r="M19" s="72"/>
    </row>
    <row r="20" spans="4:12" ht="12.75">
      <c r="D20" s="71"/>
      <c r="E20" s="71"/>
      <c r="F20" s="71"/>
      <c r="G20" s="71"/>
      <c r="H20" s="71"/>
      <c r="I20" s="71"/>
      <c r="J20" s="71"/>
      <c r="K20" s="71"/>
      <c r="L20" s="71"/>
    </row>
    <row r="21" spans="1:13" s="1" customFormat="1" ht="12.75">
      <c r="A21" s="35" t="s">
        <v>1647</v>
      </c>
      <c r="B21" s="34"/>
      <c r="C21" s="36"/>
      <c r="D21"/>
      <c r="E21"/>
      <c r="F21"/>
      <c r="G21"/>
      <c r="H21"/>
      <c r="I21"/>
      <c r="J21"/>
      <c r="K21"/>
      <c r="L21"/>
      <c r="M21" s="72"/>
    </row>
    <row r="22" spans="1:13" s="1" customFormat="1" ht="12.75">
      <c r="A22" s="80" t="s">
        <v>2122</v>
      </c>
      <c r="B22" s="39" t="s">
        <v>2125</v>
      </c>
      <c r="C22" s="77" t="s">
        <v>1936</v>
      </c>
      <c r="D22" s="80"/>
      <c r="E22" s="39" t="s">
        <v>2548</v>
      </c>
      <c r="F22" s="71" t="s">
        <v>2545</v>
      </c>
      <c r="G22"/>
      <c r="H22"/>
      <c r="I22"/>
      <c r="J22"/>
      <c r="K22"/>
      <c r="L22"/>
      <c r="M22" s="72"/>
    </row>
    <row r="23" spans="1:13" s="1" customFormat="1" ht="12.75">
      <c r="A23" s="80" t="s">
        <v>2123</v>
      </c>
      <c r="B23" s="39" t="s">
        <v>2126</v>
      </c>
      <c r="C23" s="77" t="s">
        <v>2124</v>
      </c>
      <c r="D23" s="80"/>
      <c r="E23" s="39" t="s">
        <v>2548</v>
      </c>
      <c r="F23" s="71" t="s">
        <v>2545</v>
      </c>
      <c r="G23"/>
      <c r="H23"/>
      <c r="I23"/>
      <c r="J23"/>
      <c r="K23"/>
      <c r="L23"/>
      <c r="M23" s="72"/>
    </row>
    <row r="25" spans="1:3" ht="12.75">
      <c r="A25" s="10" t="s">
        <v>990</v>
      </c>
      <c r="B25" s="19"/>
      <c r="C25" s="10"/>
    </row>
    <row r="26" spans="1:3" ht="29.25">
      <c r="A26" s="12" t="s">
        <v>504</v>
      </c>
      <c r="B26" s="20" t="s">
        <v>505</v>
      </c>
      <c r="C26" s="24" t="s">
        <v>1098</v>
      </c>
    </row>
    <row r="28" spans="1:3" ht="12.75">
      <c r="A28" s="10" t="s">
        <v>2674</v>
      </c>
      <c r="B28" s="19"/>
      <c r="C28" s="10"/>
    </row>
    <row r="29" spans="1:3" ht="29.25">
      <c r="A29" s="12" t="s">
        <v>580</v>
      </c>
      <c r="B29" s="20" t="s">
        <v>1390</v>
      </c>
      <c r="C29" s="13" t="s">
        <v>1736</v>
      </c>
    </row>
    <row r="30" spans="1:3" ht="29.25">
      <c r="A30" s="12" t="s">
        <v>586</v>
      </c>
      <c r="B30" s="20" t="s">
        <v>1389</v>
      </c>
      <c r="C30" s="13" t="s">
        <v>8</v>
      </c>
    </row>
    <row r="31" spans="1:3" ht="29.25">
      <c r="A31" s="12" t="s">
        <v>380</v>
      </c>
      <c r="B31" s="20" t="s">
        <v>1385</v>
      </c>
      <c r="C31" s="13" t="s">
        <v>1709</v>
      </c>
    </row>
    <row r="32" spans="1:3" ht="19.5">
      <c r="A32" s="12" t="s">
        <v>585</v>
      </c>
      <c r="B32" s="20" t="s">
        <v>1391</v>
      </c>
      <c r="C32" s="13" t="s">
        <v>507</v>
      </c>
    </row>
    <row r="33" spans="1:3" ht="29.25">
      <c r="A33" s="12" t="s">
        <v>381</v>
      </c>
      <c r="B33" s="20" t="s">
        <v>1386</v>
      </c>
      <c r="C33" s="13" t="s">
        <v>1734</v>
      </c>
    </row>
    <row r="34" spans="1:3" ht="12.75">
      <c r="A34" s="12" t="s">
        <v>1497</v>
      </c>
      <c r="B34" s="20" t="s">
        <v>1378</v>
      </c>
      <c r="C34" s="13" t="s">
        <v>1305</v>
      </c>
    </row>
    <row r="35" spans="1:3" ht="19.5">
      <c r="A35" s="12" t="s">
        <v>1024</v>
      </c>
      <c r="B35" s="20" t="s">
        <v>1633</v>
      </c>
      <c r="C35" s="13" t="s">
        <v>1002</v>
      </c>
    </row>
    <row r="36" spans="1:3" ht="19.5">
      <c r="A36" s="12" t="s">
        <v>1493</v>
      </c>
      <c r="B36" s="20" t="s">
        <v>1036</v>
      </c>
      <c r="C36" s="12" t="s">
        <v>1865</v>
      </c>
    </row>
    <row r="38" spans="1:4" ht="12.75">
      <c r="A38" s="35" t="s">
        <v>216</v>
      </c>
      <c r="B38" s="34"/>
      <c r="C38" s="36"/>
      <c r="D38" s="31"/>
    </row>
    <row r="39" spans="1:6" ht="39">
      <c r="A39" s="80" t="s">
        <v>413</v>
      </c>
      <c r="B39" s="21" t="s">
        <v>1161</v>
      </c>
      <c r="C39" s="37" t="s">
        <v>1893</v>
      </c>
      <c r="D39" s="73" t="s">
        <v>1995</v>
      </c>
      <c r="E39" s="73" t="s">
        <v>1996</v>
      </c>
      <c r="F39" t="s">
        <v>2135</v>
      </c>
    </row>
    <row r="40" spans="1:6" ht="39">
      <c r="A40" s="81" t="s">
        <v>414</v>
      </c>
      <c r="B40" s="21" t="s">
        <v>1162</v>
      </c>
      <c r="C40" s="37" t="s">
        <v>1957</v>
      </c>
      <c r="D40" s="80" t="s">
        <v>196</v>
      </c>
      <c r="E40" s="21" t="s">
        <v>198</v>
      </c>
      <c r="F40" t="s">
        <v>2135</v>
      </c>
    </row>
    <row r="41" spans="1:6" ht="39">
      <c r="A41" s="80" t="s">
        <v>415</v>
      </c>
      <c r="B41" s="21" t="s">
        <v>1163</v>
      </c>
      <c r="C41" s="37" t="s">
        <v>1958</v>
      </c>
      <c r="D41" s="80" t="s">
        <v>197</v>
      </c>
      <c r="E41" s="21" t="s">
        <v>199</v>
      </c>
      <c r="F41" t="s">
        <v>2135</v>
      </c>
    </row>
    <row r="42" spans="1:6" ht="19.5">
      <c r="A42" s="80" t="s">
        <v>1281</v>
      </c>
      <c r="B42" s="21" t="s">
        <v>1593</v>
      </c>
      <c r="C42" s="37" t="s">
        <v>1452</v>
      </c>
      <c r="D42" s="31"/>
      <c r="F42" t="s">
        <v>2135</v>
      </c>
    </row>
    <row r="44" spans="1:3" ht="12.75">
      <c r="A44" s="10" t="s">
        <v>923</v>
      </c>
      <c r="B44" s="19"/>
      <c r="C44" s="10"/>
    </row>
    <row r="45" spans="1:3" ht="58.5">
      <c r="A45" s="12" t="s">
        <v>581</v>
      </c>
      <c r="B45" s="91" t="s">
        <v>59</v>
      </c>
      <c r="C45" s="12" t="s">
        <v>2807</v>
      </c>
    </row>
    <row r="46" spans="1:3" ht="58.5">
      <c r="A46" s="70" t="s">
        <v>60</v>
      </c>
      <c r="B46" s="92" t="s">
        <v>61</v>
      </c>
      <c r="C46" s="12" t="s">
        <v>2808</v>
      </c>
    </row>
    <row r="47" spans="1:3" ht="58.5">
      <c r="A47" s="70" t="s">
        <v>62</v>
      </c>
      <c r="B47" s="92" t="s">
        <v>634</v>
      </c>
      <c r="C47" s="12" t="s">
        <v>2809</v>
      </c>
    </row>
    <row r="48" spans="1:3" ht="58.5">
      <c r="A48" s="70" t="s">
        <v>635</v>
      </c>
      <c r="B48" s="92" t="s">
        <v>636</v>
      </c>
      <c r="C48" s="12" t="s">
        <v>2810</v>
      </c>
    </row>
    <row r="49" spans="1:3" ht="58.5">
      <c r="A49" s="70" t="s">
        <v>637</v>
      </c>
      <c r="B49" s="92" t="s">
        <v>638</v>
      </c>
      <c r="C49" s="12" t="s">
        <v>2811</v>
      </c>
    </row>
    <row r="50" spans="1:3" ht="12.75">
      <c r="A50" s="10" t="s">
        <v>1101</v>
      </c>
      <c r="B50" s="19"/>
      <c r="C50" s="10"/>
    </row>
    <row r="51" spans="1:3" ht="58.5">
      <c r="A51" s="12" t="s">
        <v>639</v>
      </c>
      <c r="B51" s="91" t="s">
        <v>640</v>
      </c>
      <c r="C51" s="12" t="s">
        <v>2812</v>
      </c>
    </row>
    <row r="52" spans="1:3" ht="58.5">
      <c r="A52" s="70" t="s">
        <v>641</v>
      </c>
      <c r="B52" s="92" t="s">
        <v>642</v>
      </c>
      <c r="C52" s="12" t="s">
        <v>2813</v>
      </c>
    </row>
    <row r="53" spans="1:3" ht="58.5">
      <c r="A53" s="70" t="s">
        <v>643</v>
      </c>
      <c r="B53" s="92" t="s">
        <v>644</v>
      </c>
      <c r="C53" s="12" t="s">
        <v>2814</v>
      </c>
    </row>
    <row r="54" spans="1:3" ht="58.5">
      <c r="A54" s="70" t="s">
        <v>645</v>
      </c>
      <c r="B54" s="92" t="s">
        <v>646</v>
      </c>
      <c r="C54" s="12" t="s">
        <v>2815</v>
      </c>
    </row>
    <row r="55" spans="1:3" ht="58.5">
      <c r="A55" s="70" t="s">
        <v>647</v>
      </c>
      <c r="B55" s="92" t="s">
        <v>648</v>
      </c>
      <c r="C55" s="12" t="s">
        <v>2816</v>
      </c>
    </row>
    <row r="56" spans="1:3" ht="12.75">
      <c r="A56" s="10" t="s">
        <v>986</v>
      </c>
      <c r="B56" s="19"/>
      <c r="C56" s="10"/>
    </row>
    <row r="57" spans="1:3" ht="58.5">
      <c r="A57" s="12" t="s">
        <v>649</v>
      </c>
      <c r="B57" s="91" t="s">
        <v>650</v>
      </c>
      <c r="C57" s="12" t="s">
        <v>2817</v>
      </c>
    </row>
    <row r="58" spans="1:3" ht="58.5">
      <c r="A58" s="70" t="s">
        <v>651</v>
      </c>
      <c r="B58" s="92" t="s">
        <v>652</v>
      </c>
      <c r="C58" s="12" t="s">
        <v>2818</v>
      </c>
    </row>
    <row r="59" spans="1:3" ht="58.5">
      <c r="A59" s="70" t="s">
        <v>653</v>
      </c>
      <c r="B59" s="92" t="s">
        <v>654</v>
      </c>
      <c r="C59" s="12" t="s">
        <v>2819</v>
      </c>
    </row>
    <row r="60" spans="1:3" ht="58.5">
      <c r="A60" s="70" t="s">
        <v>655</v>
      </c>
      <c r="B60" s="92" t="s">
        <v>656</v>
      </c>
      <c r="C60" s="12" t="s">
        <v>2820</v>
      </c>
    </row>
    <row r="61" spans="1:3" ht="58.5">
      <c r="A61" s="70" t="s">
        <v>657</v>
      </c>
      <c r="B61" s="92" t="s">
        <v>658</v>
      </c>
      <c r="C61" s="12" t="s">
        <v>2821</v>
      </c>
    </row>
    <row r="62" spans="1:3" ht="12.75">
      <c r="A62" s="10" t="s">
        <v>924</v>
      </c>
      <c r="B62" s="19"/>
      <c r="C62" s="10"/>
    </row>
    <row r="63" spans="1:3" ht="58.5">
      <c r="A63" s="12" t="s">
        <v>659</v>
      </c>
      <c r="B63" s="91" t="s">
        <v>660</v>
      </c>
      <c r="C63" s="12" t="s">
        <v>2822</v>
      </c>
    </row>
    <row r="64" spans="1:3" ht="58.5">
      <c r="A64" s="70" t="s">
        <v>661</v>
      </c>
      <c r="B64" s="92" t="s">
        <v>662</v>
      </c>
      <c r="C64" s="12" t="s">
        <v>2823</v>
      </c>
    </row>
    <row r="65" spans="1:3" ht="58.5">
      <c r="A65" s="70" t="s">
        <v>663</v>
      </c>
      <c r="B65" s="92" t="s">
        <v>664</v>
      </c>
      <c r="C65" s="12" t="s">
        <v>2824</v>
      </c>
    </row>
    <row r="66" spans="1:3" ht="58.5">
      <c r="A66" s="70" t="s">
        <v>665</v>
      </c>
      <c r="B66" s="92" t="s">
        <v>666</v>
      </c>
      <c r="C66" s="12" t="s">
        <v>2825</v>
      </c>
    </row>
    <row r="67" spans="1:3" ht="58.5">
      <c r="A67" s="70" t="s">
        <v>667</v>
      </c>
      <c r="B67" s="92" t="s">
        <v>668</v>
      </c>
      <c r="C67" s="12" t="s">
        <v>2826</v>
      </c>
    </row>
    <row r="68" spans="1:3" ht="12.75">
      <c r="A68" s="10" t="s">
        <v>987</v>
      </c>
      <c r="B68" s="19"/>
      <c r="C68" s="10"/>
    </row>
    <row r="69" spans="1:3" ht="58.5">
      <c r="A69" s="12" t="s">
        <v>669</v>
      </c>
      <c r="B69" s="91" t="s">
        <v>670</v>
      </c>
      <c r="C69" s="12" t="s">
        <v>2827</v>
      </c>
    </row>
    <row r="70" spans="1:3" ht="58.5">
      <c r="A70" s="70" t="s">
        <v>671</v>
      </c>
      <c r="B70" s="92" t="s">
        <v>672</v>
      </c>
      <c r="C70" s="12" t="s">
        <v>2828</v>
      </c>
    </row>
    <row r="71" spans="1:3" ht="58.5">
      <c r="A71" s="70" t="s">
        <v>673</v>
      </c>
      <c r="B71" s="92" t="s">
        <v>674</v>
      </c>
      <c r="C71" s="12" t="s">
        <v>2829</v>
      </c>
    </row>
    <row r="72" spans="1:3" ht="58.5">
      <c r="A72" s="70" t="s">
        <v>675</v>
      </c>
      <c r="B72" s="92" t="s">
        <v>676</v>
      </c>
      <c r="C72" s="12" t="s">
        <v>2830</v>
      </c>
    </row>
    <row r="73" spans="1:3" ht="58.5">
      <c r="A73" s="70" t="s">
        <v>677</v>
      </c>
      <c r="B73" s="92" t="s">
        <v>678</v>
      </c>
      <c r="C73" s="12" t="s">
        <v>2831</v>
      </c>
    </row>
    <row r="74" spans="1:3" ht="12.75">
      <c r="A74" s="10" t="s">
        <v>988</v>
      </c>
      <c r="B74" s="19"/>
      <c r="C74" s="10"/>
    </row>
    <row r="75" spans="1:3" ht="58.5">
      <c r="A75" s="12" t="s">
        <v>679</v>
      </c>
      <c r="B75" s="91" t="s">
        <v>680</v>
      </c>
      <c r="C75" s="12" t="s">
        <v>2832</v>
      </c>
    </row>
    <row r="76" spans="1:3" ht="58.5">
      <c r="A76" s="70" t="s">
        <v>681</v>
      </c>
      <c r="B76" s="92" t="s">
        <v>682</v>
      </c>
      <c r="C76" s="12" t="s">
        <v>2833</v>
      </c>
    </row>
    <row r="77" spans="1:3" ht="58.5">
      <c r="A77" s="70" t="s">
        <v>683</v>
      </c>
      <c r="B77" s="92" t="s">
        <v>684</v>
      </c>
      <c r="C77" s="12" t="s">
        <v>2834</v>
      </c>
    </row>
    <row r="78" spans="1:3" ht="58.5">
      <c r="A78" s="70" t="s">
        <v>685</v>
      </c>
      <c r="B78" s="92" t="s">
        <v>686</v>
      </c>
      <c r="C78" s="12" t="s">
        <v>2835</v>
      </c>
    </row>
    <row r="79" spans="1:3" ht="58.5">
      <c r="A79" s="70" t="s">
        <v>687</v>
      </c>
      <c r="B79" s="92" t="s">
        <v>688</v>
      </c>
      <c r="C79" s="12" t="s">
        <v>2836</v>
      </c>
    </row>
    <row r="80" spans="1:3" ht="12.75">
      <c r="A80" s="10" t="s">
        <v>989</v>
      </c>
      <c r="B80" s="19"/>
      <c r="C80" s="10"/>
    </row>
    <row r="81" spans="1:3" ht="58.5">
      <c r="A81" s="12" t="s">
        <v>689</v>
      </c>
      <c r="B81" s="91" t="s">
        <v>690</v>
      </c>
      <c r="C81" s="12" t="s">
        <v>2837</v>
      </c>
    </row>
    <row r="82" spans="1:3" ht="58.5">
      <c r="A82" s="70" t="s">
        <v>691</v>
      </c>
      <c r="B82" s="92" t="s">
        <v>692</v>
      </c>
      <c r="C82" s="12" t="s">
        <v>2838</v>
      </c>
    </row>
    <row r="83" spans="1:3" ht="58.5">
      <c r="A83" s="70" t="s">
        <v>693</v>
      </c>
      <c r="B83" s="92" t="s">
        <v>694</v>
      </c>
      <c r="C83" s="12" t="s">
        <v>2839</v>
      </c>
    </row>
    <row r="84" spans="1:3" ht="58.5">
      <c r="A84" s="70" t="s">
        <v>695</v>
      </c>
      <c r="B84" s="92" t="s">
        <v>696</v>
      </c>
      <c r="C84" s="12" t="s">
        <v>2840</v>
      </c>
    </row>
    <row r="85" spans="1:3" ht="58.5">
      <c r="A85" s="70" t="s">
        <v>697</v>
      </c>
      <c r="B85" s="92" t="s">
        <v>698</v>
      </c>
      <c r="C85" s="12" t="s">
        <v>2841</v>
      </c>
    </row>
    <row r="86" spans="1:3" ht="12.75">
      <c r="A86" s="10" t="s">
        <v>1083</v>
      </c>
      <c r="B86" s="19"/>
      <c r="C86" s="10"/>
    </row>
    <row r="87" spans="1:3" ht="58.5">
      <c r="A87" s="12" t="s">
        <v>699</v>
      </c>
      <c r="B87" s="91" t="s">
        <v>700</v>
      </c>
      <c r="C87" s="12" t="s">
        <v>2842</v>
      </c>
    </row>
    <row r="88" spans="1:3" ht="58.5">
      <c r="A88" s="70" t="s">
        <v>246</v>
      </c>
      <c r="B88" s="92" t="s">
        <v>247</v>
      </c>
      <c r="C88" s="12" t="s">
        <v>2843</v>
      </c>
    </row>
    <row r="89" spans="1:3" ht="58.5">
      <c r="A89" s="70" t="s">
        <v>248</v>
      </c>
      <c r="B89" s="92" t="s">
        <v>249</v>
      </c>
      <c r="C89" s="12" t="s">
        <v>2844</v>
      </c>
    </row>
    <row r="90" spans="1:3" ht="58.5">
      <c r="A90" s="70" t="s">
        <v>250</v>
      </c>
      <c r="B90" s="92" t="s">
        <v>251</v>
      </c>
      <c r="C90" s="12" t="s">
        <v>2845</v>
      </c>
    </row>
    <row r="91" spans="1:3" ht="58.5">
      <c r="A91" s="70" t="s">
        <v>252</v>
      </c>
      <c r="B91" s="92" t="s">
        <v>253</v>
      </c>
      <c r="C91" s="12" t="s">
        <v>2846</v>
      </c>
    </row>
    <row r="93" spans="1:3" ht="12.75">
      <c r="A93" s="10" t="s">
        <v>2682</v>
      </c>
      <c r="B93" s="90"/>
      <c r="C93" s="10"/>
    </row>
    <row r="94" spans="1:6" ht="12.75">
      <c r="A94" s="12" t="s">
        <v>143</v>
      </c>
      <c r="B94" s="20" t="s">
        <v>1960</v>
      </c>
      <c r="C94" s="13" t="s">
        <v>2109</v>
      </c>
      <c r="D94" s="12" t="s">
        <v>2854</v>
      </c>
      <c r="E94" s="20" t="s">
        <v>2855</v>
      </c>
      <c r="F94" t="s">
        <v>2866</v>
      </c>
    </row>
    <row r="95" spans="1:6" ht="19.5">
      <c r="A95" s="12" t="s">
        <v>1234</v>
      </c>
      <c r="B95" s="20" t="s">
        <v>1235</v>
      </c>
      <c r="C95" s="13" t="s">
        <v>2738</v>
      </c>
      <c r="D95" s="12" t="s">
        <v>2860</v>
      </c>
      <c r="E95" s="20" t="s">
        <v>2861</v>
      </c>
      <c r="F95" t="s">
        <v>2866</v>
      </c>
    </row>
    <row r="96" spans="1:6" ht="12.75">
      <c r="A96" s="12" t="s">
        <v>1232</v>
      </c>
      <c r="B96" s="20" t="s">
        <v>1233</v>
      </c>
      <c r="C96" s="13" t="s">
        <v>571</v>
      </c>
      <c r="D96" s="12" t="s">
        <v>2857</v>
      </c>
      <c r="E96" s="20" t="s">
        <v>2858</v>
      </c>
      <c r="F96" t="s">
        <v>2866</v>
      </c>
    </row>
    <row r="97" spans="1:6" ht="12.75">
      <c r="A97" s="12" t="s">
        <v>1236</v>
      </c>
      <c r="B97" s="20" t="s">
        <v>1047</v>
      </c>
      <c r="C97" s="13" t="s">
        <v>572</v>
      </c>
      <c r="D97" s="12" t="s">
        <v>2857</v>
      </c>
      <c r="E97" s="20" t="s">
        <v>2858</v>
      </c>
      <c r="F97" t="s">
        <v>2866</v>
      </c>
    </row>
    <row r="99" spans="1:3" ht="12.75">
      <c r="A99" s="10" t="s">
        <v>2951</v>
      </c>
      <c r="B99" s="90"/>
      <c r="C99" s="10"/>
    </row>
    <row r="100" spans="1:5" ht="29.25">
      <c r="A100" s="80" t="s">
        <v>1149</v>
      </c>
      <c r="B100" s="80" t="s">
        <v>439</v>
      </c>
      <c r="C100" s="37" t="s">
        <v>2759</v>
      </c>
      <c r="D100" s="80" t="s">
        <v>2895</v>
      </c>
      <c r="E100" s="80" t="s">
        <v>2896</v>
      </c>
    </row>
    <row r="101" spans="1:5" ht="29.25">
      <c r="A101" s="80" t="s">
        <v>567</v>
      </c>
      <c r="B101" s="80" t="s">
        <v>568</v>
      </c>
      <c r="C101" s="37" t="s">
        <v>2760</v>
      </c>
      <c r="D101" s="80" t="s">
        <v>2898</v>
      </c>
      <c r="E101" s="80" t="s">
        <v>2899</v>
      </c>
    </row>
    <row r="102" spans="1:5" ht="29.25">
      <c r="A102" s="80" t="s">
        <v>1150</v>
      </c>
      <c r="B102" s="80" t="s">
        <v>440</v>
      </c>
      <c r="C102" s="37" t="s">
        <v>2761</v>
      </c>
      <c r="D102" s="80" t="s">
        <v>2901</v>
      </c>
      <c r="E102" s="80" t="s">
        <v>2902</v>
      </c>
    </row>
    <row r="103" spans="1:5" ht="39">
      <c r="A103" s="80" t="s">
        <v>569</v>
      </c>
      <c r="B103" s="80" t="s">
        <v>570</v>
      </c>
      <c r="C103" s="37" t="s">
        <v>2762</v>
      </c>
      <c r="D103" s="80" t="s">
        <v>2904</v>
      </c>
      <c r="E103" s="80" t="s">
        <v>2905</v>
      </c>
    </row>
    <row r="105" spans="1:3" ht="12.75">
      <c r="A105" s="10" t="s">
        <v>1329</v>
      </c>
      <c r="B105" s="90"/>
      <c r="C105" s="10"/>
    </row>
    <row r="106" spans="1:5" ht="39">
      <c r="A106" s="73" t="s">
        <v>1330</v>
      </c>
      <c r="B106" s="73" t="s">
        <v>441</v>
      </c>
      <c r="C106" s="37" t="s">
        <v>2735</v>
      </c>
      <c r="D106" s="73" t="s">
        <v>2889</v>
      </c>
      <c r="E106" s="73" t="s">
        <v>2890</v>
      </c>
    </row>
    <row r="107" spans="1:5" ht="39">
      <c r="A107" s="73" t="s">
        <v>565</v>
      </c>
      <c r="B107" s="73" t="s">
        <v>566</v>
      </c>
      <c r="C107" s="37" t="s">
        <v>2736</v>
      </c>
      <c r="D107" s="73" t="s">
        <v>2892</v>
      </c>
      <c r="E107" s="73" t="s">
        <v>2893</v>
      </c>
    </row>
    <row r="108" spans="1:3" ht="12.75">
      <c r="A108" s="10" t="s">
        <v>3005</v>
      </c>
      <c r="B108" s="90"/>
      <c r="C108" s="10"/>
    </row>
    <row r="109" spans="1:6" ht="12.75">
      <c r="A109" s="12" t="s">
        <v>709</v>
      </c>
      <c r="B109" s="20" t="s">
        <v>1039</v>
      </c>
      <c r="C109" s="13" t="s">
        <v>846</v>
      </c>
      <c r="D109" t="s">
        <v>913</v>
      </c>
      <c r="E109" t="s">
        <v>913</v>
      </c>
      <c r="F109" t="s">
        <v>3004</v>
      </c>
    </row>
    <row r="110" spans="1:6" ht="12.75">
      <c r="A110" s="12" t="s">
        <v>710</v>
      </c>
      <c r="B110" s="20" t="s">
        <v>1040</v>
      </c>
      <c r="C110" s="13" t="s">
        <v>847</v>
      </c>
      <c r="D110" t="s">
        <v>913</v>
      </c>
      <c r="E110" t="s">
        <v>913</v>
      </c>
      <c r="F110" t="s">
        <v>3004</v>
      </c>
    </row>
    <row r="111" spans="1:6" ht="12.75">
      <c r="A111" s="12" t="s">
        <v>615</v>
      </c>
      <c r="B111" s="20" t="s">
        <v>1611</v>
      </c>
      <c r="C111" s="13" t="s">
        <v>1142</v>
      </c>
      <c r="D111" t="s">
        <v>913</v>
      </c>
      <c r="E111" t="s">
        <v>913</v>
      </c>
      <c r="F111" t="s">
        <v>3004</v>
      </c>
    </row>
    <row r="112" spans="1:3" ht="12.75">
      <c r="A112" s="10" t="s">
        <v>2708</v>
      </c>
      <c r="B112" s="90"/>
      <c r="C112" s="10"/>
    </row>
    <row r="113" spans="1:6" ht="19.5">
      <c r="A113" s="30" t="s">
        <v>1651</v>
      </c>
      <c r="B113" s="21" t="s">
        <v>1652</v>
      </c>
      <c r="C113" s="13" t="s">
        <v>1755</v>
      </c>
      <c r="D113" s="12" t="s">
        <v>180</v>
      </c>
      <c r="E113" s="20" t="s">
        <v>3007</v>
      </c>
      <c r="F113" t="s">
        <v>3006</v>
      </c>
    </row>
    <row r="114" spans="1:6" ht="19.5">
      <c r="A114" s="30" t="s">
        <v>1653</v>
      </c>
      <c r="B114" s="21" t="s">
        <v>1654</v>
      </c>
      <c r="C114" s="13" t="s">
        <v>1756</v>
      </c>
      <c r="D114" s="12" t="s">
        <v>180</v>
      </c>
      <c r="E114" s="20" t="s">
        <v>3007</v>
      </c>
      <c r="F114" t="s">
        <v>3006</v>
      </c>
    </row>
    <row r="115" spans="1:3" ht="12.75">
      <c r="A115" s="10" t="s">
        <v>140</v>
      </c>
      <c r="B115" s="90"/>
      <c r="C115" s="10"/>
    </row>
    <row r="116" spans="1:6" ht="29.25">
      <c r="A116" s="80" t="s">
        <v>1334</v>
      </c>
      <c r="B116" s="21" t="s">
        <v>779</v>
      </c>
      <c r="C116" s="37" t="s">
        <v>2795</v>
      </c>
      <c r="F116" t="s">
        <v>3004</v>
      </c>
    </row>
    <row r="117" spans="1:6" ht="29.25">
      <c r="A117" s="80" t="s">
        <v>780</v>
      </c>
      <c r="B117" s="21" t="s">
        <v>781</v>
      </c>
      <c r="C117" s="37" t="s">
        <v>2796</v>
      </c>
      <c r="F117" t="s">
        <v>3004</v>
      </c>
    </row>
    <row r="118" spans="1:3" ht="12.75">
      <c r="A118" s="101" t="s">
        <v>1283</v>
      </c>
      <c r="B118" s="104"/>
      <c r="C118" s="101"/>
    </row>
    <row r="119" spans="1:6" ht="12.75">
      <c r="A119" s="13" t="s">
        <v>1091</v>
      </c>
      <c r="B119" s="21" t="s">
        <v>797</v>
      </c>
      <c r="C119" s="13" t="s">
        <v>2786</v>
      </c>
      <c r="D119" t="s">
        <v>3055</v>
      </c>
      <c r="E119" s="21" t="s">
        <v>797</v>
      </c>
      <c r="F119" s="9" t="s">
        <v>3054</v>
      </c>
    </row>
    <row r="120" spans="1:6" ht="12.75">
      <c r="A120" s="13" t="s">
        <v>1092</v>
      </c>
      <c r="B120" s="21" t="s">
        <v>1301</v>
      </c>
      <c r="C120" s="13" t="s">
        <v>2787</v>
      </c>
      <c r="D120" t="s">
        <v>3056</v>
      </c>
      <c r="E120" s="21" t="s">
        <v>1301</v>
      </c>
      <c r="F120" s="9" t="s">
        <v>3054</v>
      </c>
    </row>
    <row r="121" spans="1:3" ht="12.75">
      <c r="A121" s="101" t="s">
        <v>2698</v>
      </c>
      <c r="B121" s="104"/>
      <c r="C121" s="101"/>
    </row>
    <row r="122" spans="1:3" ht="19.5">
      <c r="A122" s="30" t="s">
        <v>1702</v>
      </c>
      <c r="B122" s="21" t="s">
        <v>1703</v>
      </c>
      <c r="C122" s="13" t="s">
        <v>389</v>
      </c>
    </row>
    <row r="123" spans="1:3" ht="19.5">
      <c r="A123" s="30" t="s">
        <v>1704</v>
      </c>
      <c r="B123" s="21" t="s">
        <v>1705</v>
      </c>
      <c r="C123" s="13" t="s">
        <v>3065</v>
      </c>
    </row>
    <row r="124" spans="1:3" ht="29.25">
      <c r="A124" s="30" t="s">
        <v>1668</v>
      </c>
      <c r="B124" s="21" t="s">
        <v>1669</v>
      </c>
      <c r="C124" s="13" t="s">
        <v>390</v>
      </c>
    </row>
    <row r="125" spans="1:6" ht="29.25">
      <c r="A125" s="30" t="s">
        <v>1670</v>
      </c>
      <c r="B125" s="21" t="s">
        <v>1671</v>
      </c>
      <c r="C125" s="13" t="s">
        <v>3064</v>
      </c>
      <c r="F125" s="78">
        <v>41487</v>
      </c>
    </row>
    <row r="126" spans="1:3" ht="29.25">
      <c r="A126" s="30" t="s">
        <v>1672</v>
      </c>
      <c r="B126" s="21" t="s">
        <v>1673</v>
      </c>
      <c r="C126" s="13" t="s">
        <v>391</v>
      </c>
    </row>
    <row r="127" spans="1:3" ht="29.25">
      <c r="A127" s="30" t="s">
        <v>1674</v>
      </c>
      <c r="B127" s="21" t="s">
        <v>1675</v>
      </c>
      <c r="C127" s="13" t="s">
        <v>3063</v>
      </c>
    </row>
    <row r="128" spans="1:3" ht="12.75">
      <c r="A128" s="101" t="s">
        <v>1211</v>
      </c>
      <c r="B128" s="104"/>
      <c r="C128" s="101"/>
    </row>
    <row r="129" spans="1:3" ht="29.25">
      <c r="A129" s="12" t="s">
        <v>1632</v>
      </c>
      <c r="B129" s="21" t="s">
        <v>1387</v>
      </c>
      <c r="C129" s="13" t="s">
        <v>1216</v>
      </c>
    </row>
    <row r="130" spans="1:3" ht="29.25">
      <c r="A130" s="12" t="s">
        <v>1023</v>
      </c>
      <c r="B130" s="21" t="s">
        <v>1388</v>
      </c>
      <c r="C130" s="13" t="s">
        <v>1735</v>
      </c>
    </row>
    <row r="131" spans="1:3" ht="12.75">
      <c r="A131" s="101" t="s">
        <v>2694</v>
      </c>
      <c r="B131" s="104"/>
      <c r="C131" s="101"/>
    </row>
    <row r="132" spans="1:3" ht="12.75">
      <c r="A132" s="30" t="s">
        <v>107</v>
      </c>
      <c r="B132" s="21" t="s">
        <v>995</v>
      </c>
      <c r="C132" s="13" t="s">
        <v>863</v>
      </c>
    </row>
    <row r="133" spans="1:3" ht="12.75">
      <c r="A133" s="101" t="s">
        <v>2699</v>
      </c>
      <c r="B133" s="104"/>
      <c r="C133" s="101"/>
    </row>
    <row r="134" spans="1:3" ht="29.25">
      <c r="A134" s="80" t="s">
        <v>1430</v>
      </c>
      <c r="B134" s="21" t="s">
        <v>1609</v>
      </c>
      <c r="C134" s="40" t="s">
        <v>2763</v>
      </c>
    </row>
    <row r="135" spans="1:3" ht="29.25">
      <c r="A135" s="80" t="s">
        <v>1431</v>
      </c>
      <c r="B135" s="21" t="s">
        <v>1634</v>
      </c>
      <c r="C135" s="40" t="s">
        <v>2766</v>
      </c>
    </row>
    <row r="136" spans="1:3" ht="12.75">
      <c r="A136" s="101" t="s">
        <v>2700</v>
      </c>
      <c r="B136" s="104"/>
      <c r="C136" s="101"/>
    </row>
    <row r="137" spans="1:6" ht="48.75">
      <c r="A137" s="80" t="s">
        <v>1745</v>
      </c>
      <c r="B137" s="21" t="s">
        <v>1077</v>
      </c>
      <c r="C137" s="40" t="s">
        <v>2769</v>
      </c>
      <c r="F137" s="78">
        <v>41424</v>
      </c>
    </row>
    <row r="138" spans="1:3" ht="12.75">
      <c r="A138" s="101" t="s">
        <v>564</v>
      </c>
      <c r="B138" s="104"/>
      <c r="C138" s="101"/>
    </row>
    <row r="139" spans="1:6" ht="19.5">
      <c r="A139" s="39" t="s">
        <v>1465</v>
      </c>
      <c r="B139" s="39" t="s">
        <v>1466</v>
      </c>
      <c r="C139" s="69" t="s">
        <v>2781</v>
      </c>
      <c r="E139" t="s">
        <v>3015</v>
      </c>
      <c r="F139" s="108">
        <v>41547</v>
      </c>
    </row>
    <row r="140" spans="1:6" ht="19.5">
      <c r="A140" s="39" t="s">
        <v>1467</v>
      </c>
      <c r="B140" s="39" t="s">
        <v>1468</v>
      </c>
      <c r="C140" s="69" t="s">
        <v>2782</v>
      </c>
      <c r="E140" t="s">
        <v>3017</v>
      </c>
      <c r="F140" s="108">
        <v>41547</v>
      </c>
    </row>
    <row r="141" spans="1:6" ht="19.5">
      <c r="A141" s="39" t="s">
        <v>1469</v>
      </c>
      <c r="B141" s="39" t="s">
        <v>1470</v>
      </c>
      <c r="C141" s="69" t="s">
        <v>2783</v>
      </c>
      <c r="E141" t="s">
        <v>3013</v>
      </c>
      <c r="F141" s="108">
        <v>41547</v>
      </c>
    </row>
    <row r="142" spans="1:3" ht="12.75">
      <c r="A142" s="101" t="s">
        <v>2706</v>
      </c>
      <c r="B142" s="104"/>
      <c r="C142" s="101"/>
    </row>
    <row r="143" spans="1:6" ht="12.75">
      <c r="A143" s="30" t="s">
        <v>1308</v>
      </c>
      <c r="B143" s="21" t="s">
        <v>1568</v>
      </c>
      <c r="C143" s="13" t="s">
        <v>1354</v>
      </c>
      <c r="F143" s="78">
        <v>41486</v>
      </c>
    </row>
    <row r="144" spans="1:3" ht="12.75">
      <c r="A144" s="101" t="s">
        <v>1283</v>
      </c>
      <c r="B144" s="104"/>
      <c r="C144" s="101"/>
    </row>
    <row r="145" spans="1:3" ht="12.75">
      <c r="A145" s="13" t="s">
        <v>1093</v>
      </c>
      <c r="B145" s="21" t="s">
        <v>1303</v>
      </c>
      <c r="C145" s="13" t="s">
        <v>2788</v>
      </c>
    </row>
    <row r="146" spans="1:3" ht="12.75">
      <c r="A146" s="13" t="s">
        <v>574</v>
      </c>
      <c r="B146" s="21" t="s">
        <v>1521</v>
      </c>
      <c r="C146" s="13" t="s">
        <v>622</v>
      </c>
    </row>
    <row r="147" spans="1:3" ht="12.75">
      <c r="A147" s="13" t="s">
        <v>575</v>
      </c>
      <c r="B147" s="21" t="s">
        <v>1522</v>
      </c>
      <c r="C147" s="13" t="s">
        <v>1096</v>
      </c>
    </row>
    <row r="148" spans="1:3" ht="12.75">
      <c r="A148" s="101" t="s">
        <v>1082</v>
      </c>
      <c r="B148" s="104"/>
      <c r="C148" s="101"/>
    </row>
    <row r="149" spans="1:6" ht="12.75">
      <c r="A149" s="12" t="s">
        <v>1558</v>
      </c>
      <c r="B149" s="20" t="s">
        <v>1168</v>
      </c>
      <c r="C149" s="12" t="s">
        <v>1169</v>
      </c>
      <c r="F149" s="78">
        <v>41547</v>
      </c>
    </row>
    <row r="150" spans="1:6" ht="12.75">
      <c r="A150" s="12" t="s">
        <v>1373</v>
      </c>
      <c r="B150" s="20" t="s">
        <v>1130</v>
      </c>
      <c r="C150" s="12" t="s">
        <v>1170</v>
      </c>
      <c r="F150" s="78">
        <v>41547</v>
      </c>
    </row>
    <row r="151" spans="1:6" ht="12.75">
      <c r="A151" s="12" t="s">
        <v>1392</v>
      </c>
      <c r="B151" s="20" t="s">
        <v>1393</v>
      </c>
      <c r="C151" s="12" t="s">
        <v>1394</v>
      </c>
      <c r="F151" s="78">
        <v>41547</v>
      </c>
    </row>
    <row r="152" spans="1:6" ht="12.75">
      <c r="A152" s="12" t="s">
        <v>1226</v>
      </c>
      <c r="B152" s="20" t="s">
        <v>1598</v>
      </c>
      <c r="C152" s="12" t="s">
        <v>1395</v>
      </c>
      <c r="F152" s="78">
        <v>41547</v>
      </c>
    </row>
    <row r="153" spans="1:6" ht="12.75">
      <c r="A153" s="12" t="s">
        <v>1599</v>
      </c>
      <c r="B153" s="20" t="s">
        <v>1600</v>
      </c>
      <c r="C153" s="12" t="s">
        <v>1171</v>
      </c>
      <c r="F153" s="78">
        <v>41547</v>
      </c>
    </row>
    <row r="154" spans="1:6" ht="12.75">
      <c r="A154" s="12" t="s">
        <v>1601</v>
      </c>
      <c r="B154" s="20" t="s">
        <v>1602</v>
      </c>
      <c r="C154" s="12" t="s">
        <v>1172</v>
      </c>
      <c r="F154" s="78">
        <v>41547</v>
      </c>
    </row>
    <row r="155" spans="1:6" ht="12.75">
      <c r="A155" s="12" t="s">
        <v>1603</v>
      </c>
      <c r="B155" s="20" t="s">
        <v>1604</v>
      </c>
      <c r="C155" s="12" t="s">
        <v>424</v>
      </c>
      <c r="F155" s="78">
        <v>41547</v>
      </c>
    </row>
    <row r="156" spans="1:6" ht="12.75">
      <c r="A156" s="12" t="s">
        <v>1605</v>
      </c>
      <c r="B156" s="20" t="s">
        <v>1606</v>
      </c>
      <c r="C156" s="12" t="s">
        <v>2793</v>
      </c>
      <c r="F156" s="78">
        <v>41547</v>
      </c>
    </row>
    <row r="157" spans="1:6" ht="12.75">
      <c r="A157" s="12"/>
      <c r="B157" s="20"/>
      <c r="C157" s="12"/>
      <c r="F157" s="78"/>
    </row>
    <row r="158" spans="1:3" ht="12.75">
      <c r="A158" s="101" t="s">
        <v>1329</v>
      </c>
      <c r="B158" s="104"/>
      <c r="C158" s="101"/>
    </row>
    <row r="159" spans="1:6" ht="39">
      <c r="A159" s="12" t="s">
        <v>1330</v>
      </c>
      <c r="B159" s="20" t="s">
        <v>441</v>
      </c>
      <c r="C159" s="12" t="s">
        <v>2735</v>
      </c>
      <c r="E159" t="s">
        <v>2890</v>
      </c>
      <c r="F159" s="78">
        <v>41426</v>
      </c>
    </row>
    <row r="160" spans="1:6" ht="39">
      <c r="A160" s="12" t="s">
        <v>565</v>
      </c>
      <c r="B160" s="20" t="s">
        <v>566</v>
      </c>
      <c r="C160" s="12" t="s">
        <v>2736</v>
      </c>
      <c r="E160" t="s">
        <v>2893</v>
      </c>
      <c r="F160" s="78">
        <v>41426</v>
      </c>
    </row>
    <row r="162" spans="1:3" ht="12.75">
      <c r="A162" s="101" t="s">
        <v>2951</v>
      </c>
      <c r="B162" s="104"/>
      <c r="C162" s="101"/>
    </row>
    <row r="163" spans="1:6" ht="29.25">
      <c r="A163" s="80" t="s">
        <v>1149</v>
      </c>
      <c r="B163" s="80" t="s">
        <v>439</v>
      </c>
      <c r="C163" s="37" t="s">
        <v>2759</v>
      </c>
      <c r="E163" t="s">
        <v>2896</v>
      </c>
      <c r="F163" s="78">
        <v>41426</v>
      </c>
    </row>
    <row r="164" spans="1:6" ht="29.25">
      <c r="A164" s="80" t="s">
        <v>567</v>
      </c>
      <c r="B164" s="80" t="s">
        <v>568</v>
      </c>
      <c r="C164" s="37" t="s">
        <v>2760</v>
      </c>
      <c r="E164" t="s">
        <v>2899</v>
      </c>
      <c r="F164" s="78">
        <v>41426</v>
      </c>
    </row>
    <row r="165" spans="1:6" ht="29.25">
      <c r="A165" s="80" t="s">
        <v>1150</v>
      </c>
      <c r="B165" s="80" t="s">
        <v>440</v>
      </c>
      <c r="C165" s="37" t="s">
        <v>2761</v>
      </c>
      <c r="E165" t="s">
        <v>2902</v>
      </c>
      <c r="F165" s="78">
        <v>41426</v>
      </c>
    </row>
    <row r="166" spans="1:6" ht="39">
      <c r="A166" s="80" t="s">
        <v>569</v>
      </c>
      <c r="B166" s="80" t="s">
        <v>570</v>
      </c>
      <c r="C166" s="37" t="s">
        <v>2762</v>
      </c>
      <c r="E166" t="s">
        <v>2905</v>
      </c>
      <c r="F166" s="78">
        <v>41426</v>
      </c>
    </row>
    <row r="168" spans="1:3" ht="12.75">
      <c r="A168" s="101" t="s">
        <v>2004</v>
      </c>
      <c r="B168" s="104"/>
      <c r="C168" s="101"/>
    </row>
    <row r="169" spans="1:5" ht="19.5">
      <c r="A169" s="80" t="s">
        <v>1151</v>
      </c>
      <c r="B169" s="21" t="s">
        <v>1154</v>
      </c>
      <c r="C169" s="37" t="s">
        <v>1925</v>
      </c>
      <c r="E169" t="s">
        <v>3209</v>
      </c>
    </row>
    <row r="170" spans="1:5" ht="19.5">
      <c r="A170" s="80" t="s">
        <v>1152</v>
      </c>
      <c r="B170" s="21" t="s">
        <v>1155</v>
      </c>
      <c r="C170" s="37" t="s">
        <v>1926</v>
      </c>
      <c r="E170" t="s">
        <v>3343</v>
      </c>
    </row>
    <row r="171" spans="1:5" ht="19.5">
      <c r="A171" s="80" t="s">
        <v>1153</v>
      </c>
      <c r="B171" s="21" t="s">
        <v>1156</v>
      </c>
      <c r="C171" s="37" t="s">
        <v>1927</v>
      </c>
      <c r="E171" t="s">
        <v>3345</v>
      </c>
    </row>
    <row r="172" spans="1:5" ht="19.5">
      <c r="A172" s="80" t="s">
        <v>164</v>
      </c>
      <c r="B172" s="21" t="s">
        <v>1001</v>
      </c>
      <c r="C172" s="37" t="s">
        <v>1928</v>
      </c>
      <c r="E172" t="s">
        <v>3345</v>
      </c>
    </row>
    <row r="173" spans="1:3" ht="12.75">
      <c r="A173" s="80" t="s">
        <v>1498</v>
      </c>
      <c r="B173" s="21" t="s">
        <v>1499</v>
      </c>
      <c r="C173" s="37" t="s">
        <v>1500</v>
      </c>
    </row>
    <row r="174" spans="1:3" ht="12.75">
      <c r="A174" s="80" t="s">
        <v>2000</v>
      </c>
      <c r="B174" s="21" t="s">
        <v>2003</v>
      </c>
      <c r="C174" s="37" t="s">
        <v>1984</v>
      </c>
    </row>
    <row r="175" spans="1:3" ht="12.75">
      <c r="A175" s="80" t="s">
        <v>1998</v>
      </c>
      <c r="B175" s="21" t="s">
        <v>2001</v>
      </c>
      <c r="C175" s="37" t="s">
        <v>1985</v>
      </c>
    </row>
    <row r="176" spans="1:3" ht="12.75">
      <c r="A176" s="101" t="s">
        <v>2699</v>
      </c>
      <c r="B176" s="104"/>
      <c r="C176" s="101"/>
    </row>
    <row r="177" spans="1:3" ht="29.25">
      <c r="A177" s="80" t="s">
        <v>1432</v>
      </c>
      <c r="B177" s="21" t="s">
        <v>611</v>
      </c>
      <c r="C177" s="40" t="s">
        <v>2764</v>
      </c>
    </row>
    <row r="178" spans="1:3" ht="29.25">
      <c r="A178" s="80" t="s">
        <v>1434</v>
      </c>
      <c r="B178" s="21" t="s">
        <v>1610</v>
      </c>
      <c r="C178" s="40" t="s">
        <v>2765</v>
      </c>
    </row>
    <row r="179" spans="1:3" ht="39">
      <c r="A179" s="80" t="s">
        <v>1433</v>
      </c>
      <c r="B179" s="21" t="s">
        <v>1635</v>
      </c>
      <c r="C179" s="40" t="s">
        <v>2767</v>
      </c>
    </row>
    <row r="180" spans="1:3" ht="12.75">
      <c r="A180" s="101" t="s">
        <v>2700</v>
      </c>
      <c r="B180" s="104"/>
      <c r="C180" s="101"/>
    </row>
    <row r="181" spans="1:3" ht="48.75">
      <c r="A181" s="80" t="s">
        <v>1746</v>
      </c>
      <c r="B181" s="21" t="s">
        <v>1078</v>
      </c>
      <c r="C181" s="40" t="s">
        <v>2770</v>
      </c>
    </row>
    <row r="182" spans="1:3" ht="48.75">
      <c r="A182" s="80" t="s">
        <v>1744</v>
      </c>
      <c r="B182" s="21" t="s">
        <v>1079</v>
      </c>
      <c r="C182" s="40" t="s">
        <v>2771</v>
      </c>
    </row>
    <row r="183" spans="1:3" ht="12.75">
      <c r="A183" s="101" t="s">
        <v>2698</v>
      </c>
      <c r="B183" s="104"/>
      <c r="C183" s="101"/>
    </row>
    <row r="184" spans="1:3" ht="19.5">
      <c r="A184" s="30" t="s">
        <v>1702</v>
      </c>
      <c r="B184" s="21" t="s">
        <v>1703</v>
      </c>
      <c r="C184" s="13" t="s">
        <v>389</v>
      </c>
    </row>
    <row r="185" spans="1:3" ht="19.5">
      <c r="A185" s="30" t="s">
        <v>1704</v>
      </c>
      <c r="B185" s="21" t="s">
        <v>1705</v>
      </c>
      <c r="C185" s="13" t="s">
        <v>3065</v>
      </c>
    </row>
    <row r="186" spans="1:3" ht="29.25">
      <c r="A186" s="30" t="s">
        <v>1668</v>
      </c>
      <c r="B186" s="21" t="s">
        <v>1669</v>
      </c>
      <c r="C186" s="13" t="s">
        <v>390</v>
      </c>
    </row>
    <row r="187" spans="1:6" ht="29.25">
      <c r="A187" s="30" t="s">
        <v>1670</v>
      </c>
      <c r="B187" s="21" t="s">
        <v>1671</v>
      </c>
      <c r="C187" s="13" t="s">
        <v>3064</v>
      </c>
      <c r="F187" s="78">
        <v>41487</v>
      </c>
    </row>
    <row r="188" spans="1:3" ht="29.25">
      <c r="A188" s="30" t="s">
        <v>1672</v>
      </c>
      <c r="B188" s="21" t="s">
        <v>1673</v>
      </c>
      <c r="C188" s="13" t="s">
        <v>391</v>
      </c>
    </row>
    <row r="189" spans="1:3" ht="29.25">
      <c r="A189" s="30" t="s">
        <v>1674</v>
      </c>
      <c r="B189" s="21" t="s">
        <v>1675</v>
      </c>
      <c r="C189" s="13" t="s">
        <v>3063</v>
      </c>
    </row>
    <row r="190" spans="1:3" ht="12.75">
      <c r="A190" s="101" t="s">
        <v>2694</v>
      </c>
      <c r="B190" s="104"/>
      <c r="C190" s="101"/>
    </row>
    <row r="191" spans="1:6" ht="12.75">
      <c r="A191" s="30" t="s">
        <v>107</v>
      </c>
      <c r="B191" s="21" t="s">
        <v>995</v>
      </c>
      <c r="C191" s="13" t="s">
        <v>863</v>
      </c>
      <c r="F191" s="78">
        <v>41426</v>
      </c>
    </row>
    <row r="192" spans="1:3" ht="12.75">
      <c r="A192" s="101" t="s">
        <v>2702</v>
      </c>
      <c r="B192" s="104"/>
      <c r="C192" s="101"/>
    </row>
    <row r="193" spans="1:3" ht="48.75">
      <c r="A193" s="13" t="s">
        <v>1314</v>
      </c>
      <c r="B193" s="21" t="s">
        <v>762</v>
      </c>
      <c r="C193" s="13" t="s">
        <v>1932</v>
      </c>
    </row>
    <row r="194" spans="1:3" ht="48.75">
      <c r="A194" s="13" t="s">
        <v>1484</v>
      </c>
      <c r="B194" s="21" t="s">
        <v>1740</v>
      </c>
      <c r="C194" s="13" t="s">
        <v>2016</v>
      </c>
    </row>
    <row r="195" spans="1:3" ht="48.75">
      <c r="A195" s="13" t="s">
        <v>1739</v>
      </c>
      <c r="B195" s="21" t="s">
        <v>1741</v>
      </c>
      <c r="C195" s="13" t="s">
        <v>1874</v>
      </c>
    </row>
    <row r="196" spans="1:3" ht="48.75">
      <c r="A196" s="13" t="s">
        <v>1123</v>
      </c>
      <c r="B196" s="21" t="s">
        <v>1125</v>
      </c>
      <c r="C196" s="13" t="s">
        <v>1875</v>
      </c>
    </row>
    <row r="197" spans="1:3" ht="48.75">
      <c r="A197" s="13" t="s">
        <v>1124</v>
      </c>
      <c r="B197" s="21" t="s">
        <v>1126</v>
      </c>
      <c r="C197" s="13" t="s">
        <v>1876</v>
      </c>
    </row>
    <row r="198" spans="1:3" ht="12.75">
      <c r="A198" s="101" t="s">
        <v>1453</v>
      </c>
      <c r="B198" s="104"/>
      <c r="C198" s="101"/>
    </row>
    <row r="199" spans="1:6" ht="12.75">
      <c r="A199" s="12" t="s">
        <v>378</v>
      </c>
      <c r="B199" s="20" t="s">
        <v>1416</v>
      </c>
      <c r="C199" s="13" t="s">
        <v>1905</v>
      </c>
      <c r="D199" s="12" t="s">
        <v>3712</v>
      </c>
      <c r="E199" s="21" t="s">
        <v>3713</v>
      </c>
      <c r="F199" s="78">
        <v>41487</v>
      </c>
    </row>
    <row r="200" spans="1:6" ht="12.75">
      <c r="A200" s="14" t="s">
        <v>880</v>
      </c>
      <c r="B200" s="37" t="s">
        <v>297</v>
      </c>
      <c r="C200" s="14" t="s">
        <v>1907</v>
      </c>
      <c r="D200" s="12" t="s">
        <v>3718</v>
      </c>
      <c r="E200" s="21" t="s">
        <v>3719</v>
      </c>
      <c r="F200" s="78">
        <v>41487</v>
      </c>
    </row>
    <row r="201" spans="1:6" ht="19.5">
      <c r="A201" s="12" t="s">
        <v>377</v>
      </c>
      <c r="B201" s="20" t="s">
        <v>1414</v>
      </c>
      <c r="C201" s="13" t="s">
        <v>1988</v>
      </c>
      <c r="D201" s="12" t="s">
        <v>3709</v>
      </c>
      <c r="E201" s="21" t="s">
        <v>3710</v>
      </c>
      <c r="F201" s="78">
        <v>41487</v>
      </c>
    </row>
    <row r="202" spans="1:6" ht="12.75">
      <c r="A202" s="12" t="s">
        <v>877</v>
      </c>
      <c r="B202" s="20" t="s">
        <v>1415</v>
      </c>
      <c r="C202" s="13" t="s">
        <v>1904</v>
      </c>
      <c r="D202" s="12" t="s">
        <v>3709</v>
      </c>
      <c r="E202" s="21" t="s">
        <v>3710</v>
      </c>
      <c r="F202" s="78">
        <v>41487</v>
      </c>
    </row>
    <row r="203" spans="1:6" ht="12.75">
      <c r="A203" s="13" t="s">
        <v>879</v>
      </c>
      <c r="B203" s="21" t="s">
        <v>618</v>
      </c>
      <c r="C203" s="13" t="s">
        <v>1906</v>
      </c>
      <c r="D203" s="12" t="s">
        <v>3715</v>
      </c>
      <c r="E203" s="21" t="s">
        <v>3716</v>
      </c>
      <c r="F203" s="78">
        <v>41487</v>
      </c>
    </row>
    <row r="204" spans="1:6" ht="19.5">
      <c r="A204" s="12" t="s">
        <v>878</v>
      </c>
      <c r="B204" s="21" t="s">
        <v>1420</v>
      </c>
      <c r="C204" s="13" t="s">
        <v>1910</v>
      </c>
      <c r="D204" s="12" t="s">
        <v>3715</v>
      </c>
      <c r="E204" s="21" t="s">
        <v>3716</v>
      </c>
      <c r="F204" s="78">
        <v>41487</v>
      </c>
    </row>
    <row r="205" spans="1:6" ht="19.5">
      <c r="A205" s="12" t="s">
        <v>881</v>
      </c>
      <c r="B205" s="20" t="s">
        <v>1421</v>
      </c>
      <c r="C205" s="13" t="s">
        <v>1911</v>
      </c>
      <c r="D205" s="12" t="s">
        <v>3718</v>
      </c>
      <c r="E205" s="21" t="s">
        <v>3719</v>
      </c>
      <c r="F205" s="78">
        <v>41487</v>
      </c>
    </row>
    <row r="206" spans="1:3" ht="12.75">
      <c r="A206" s="101" t="s">
        <v>2118</v>
      </c>
      <c r="B206" s="104"/>
      <c r="C206" s="101"/>
    </row>
    <row r="207" spans="1:5" ht="12.75">
      <c r="A207" s="80" t="s">
        <v>312</v>
      </c>
      <c r="B207" s="75" t="s">
        <v>313</v>
      </c>
      <c r="C207" s="37" t="s">
        <v>314</v>
      </c>
      <c r="D207" s="12" t="s">
        <v>3722</v>
      </c>
      <c r="E207" s="12" t="s">
        <v>3723</v>
      </c>
    </row>
    <row r="208" spans="1:5" ht="12.75">
      <c r="A208" s="80" t="s">
        <v>1503</v>
      </c>
      <c r="B208" s="75" t="s">
        <v>1504</v>
      </c>
      <c r="C208" s="37" t="s">
        <v>1505</v>
      </c>
      <c r="D208" s="12" t="s">
        <v>3724</v>
      </c>
      <c r="E208" s="12" t="s">
        <v>3725</v>
      </c>
    </row>
    <row r="209" spans="1:5" ht="12.75">
      <c r="A209" s="80" t="s">
        <v>1506</v>
      </c>
      <c r="B209" s="75" t="s">
        <v>1507</v>
      </c>
      <c r="C209" s="37" t="s">
        <v>1508</v>
      </c>
      <c r="D209" s="12" t="s">
        <v>3726</v>
      </c>
      <c r="E209" s="12" t="s">
        <v>3727</v>
      </c>
    </row>
    <row r="210" spans="1:5" ht="12.75">
      <c r="A210" s="80" t="s">
        <v>1509</v>
      </c>
      <c r="B210" s="75" t="s">
        <v>1510</v>
      </c>
      <c r="C210" s="37" t="s">
        <v>1511</v>
      </c>
      <c r="D210" s="12" t="s">
        <v>3728</v>
      </c>
      <c r="E210" s="12" t="s">
        <v>3729</v>
      </c>
    </row>
    <row r="212" spans="1:3" ht="12.75">
      <c r="A212" s="101" t="s">
        <v>564</v>
      </c>
      <c r="B212" s="104"/>
      <c r="C212" s="101"/>
    </row>
    <row r="213" spans="1:5" ht="19.5">
      <c r="A213" s="39" t="s">
        <v>1465</v>
      </c>
      <c r="B213" s="39" t="s">
        <v>1466</v>
      </c>
      <c r="C213" s="69" t="s">
        <v>2781</v>
      </c>
      <c r="D213" s="13" t="s">
        <v>3014</v>
      </c>
      <c r="E213" s="21" t="s">
        <v>3015</v>
      </c>
    </row>
    <row r="214" spans="1:5" ht="19.5">
      <c r="A214" s="39" t="s">
        <v>1467</v>
      </c>
      <c r="B214" s="39" t="s">
        <v>1468</v>
      </c>
      <c r="C214" s="69" t="s">
        <v>2782</v>
      </c>
      <c r="D214" s="13" t="s">
        <v>3016</v>
      </c>
      <c r="E214" s="21" t="s">
        <v>3017</v>
      </c>
    </row>
    <row r="215" spans="1:5" ht="19.5">
      <c r="A215" s="39" t="s">
        <v>1469</v>
      </c>
      <c r="B215" s="39" t="s">
        <v>1470</v>
      </c>
      <c r="C215" s="69" t="s">
        <v>2783</v>
      </c>
      <c r="D215" s="13" t="s">
        <v>3012</v>
      </c>
      <c r="E215" s="21" t="s">
        <v>3013</v>
      </c>
    </row>
    <row r="217" spans="1:3" ht="12.75">
      <c r="A217" s="101" t="s">
        <v>2687</v>
      </c>
      <c r="B217" s="104"/>
      <c r="C217" s="101"/>
    </row>
    <row r="218" spans="1:5" ht="39">
      <c r="A218" s="39" t="s">
        <v>2148</v>
      </c>
      <c r="B218" s="39" t="s">
        <v>2149</v>
      </c>
      <c r="C218" s="69" t="s">
        <v>2127</v>
      </c>
      <c r="D218" s="39" t="s">
        <v>3010</v>
      </c>
      <c r="E218" s="39" t="s">
        <v>3011</v>
      </c>
    </row>
    <row r="219" spans="1:6" ht="29.25">
      <c r="A219" s="39" t="s">
        <v>3010</v>
      </c>
      <c r="B219" s="39" t="s">
        <v>3011</v>
      </c>
      <c r="C219" s="69" t="s">
        <v>3592</v>
      </c>
      <c r="D219" s="119" t="s">
        <v>3844</v>
      </c>
      <c r="E219" s="39" t="s">
        <v>3011</v>
      </c>
      <c r="F219" s="69" t="s">
        <v>4108</v>
      </c>
    </row>
    <row r="220" spans="1:3" ht="12.75">
      <c r="A220" s="101" t="s">
        <v>140</v>
      </c>
      <c r="B220" s="104"/>
      <c r="C220" s="101"/>
    </row>
    <row r="221" spans="1:5" ht="12.75">
      <c r="A221" s="39" t="s">
        <v>141</v>
      </c>
      <c r="B221" s="39" t="s">
        <v>142</v>
      </c>
      <c r="C221" s="69" t="s">
        <v>3595</v>
      </c>
      <c r="D221" s="80" t="s">
        <v>3705</v>
      </c>
      <c r="E221" s="21" t="s">
        <v>3706</v>
      </c>
    </row>
    <row r="222" spans="1:5" ht="29.25">
      <c r="A222" s="39" t="s">
        <v>1334</v>
      </c>
      <c r="B222" s="39" t="s">
        <v>779</v>
      </c>
      <c r="C222" s="69" t="s">
        <v>2795</v>
      </c>
      <c r="D222" s="80" t="s">
        <v>3741</v>
      </c>
      <c r="E222" s="21" t="s">
        <v>3704</v>
      </c>
    </row>
    <row r="223" spans="1:5" ht="29.25">
      <c r="A223" s="39" t="s">
        <v>780</v>
      </c>
      <c r="B223" s="39" t="s">
        <v>781</v>
      </c>
      <c r="C223" s="69" t="s">
        <v>2796</v>
      </c>
      <c r="D223" s="80" t="s">
        <v>3703</v>
      </c>
      <c r="E223" s="21" t="s">
        <v>3704</v>
      </c>
    </row>
    <row r="224" spans="1:6" ht="12.75">
      <c r="A224" s="94" t="s">
        <v>2675</v>
      </c>
      <c r="B224" s="95"/>
      <c r="C224" s="96"/>
      <c r="D224" s="66"/>
      <c r="E224" s="66"/>
      <c r="F224" s="114"/>
    </row>
    <row r="225" spans="1:6" ht="12.75">
      <c r="A225" s="101" t="s">
        <v>1666</v>
      </c>
      <c r="B225" s="102"/>
      <c r="C225" s="101"/>
      <c r="D225" s="66"/>
      <c r="E225" s="66"/>
      <c r="F225" s="114"/>
    </row>
    <row r="226" spans="1:6" ht="39">
      <c r="A226" s="12" t="s">
        <v>931</v>
      </c>
      <c r="B226" s="20" t="s">
        <v>1680</v>
      </c>
      <c r="C226" s="76" t="s">
        <v>386</v>
      </c>
      <c r="D226" s="66" t="str">
        <f>VLOOKUP(A226,'[2]Dinion FLEXIDOME '!$A$4:$I$130,6,0)</f>
        <v>F01U269694</v>
      </c>
      <c r="E226" s="66" t="str">
        <f>VLOOKUP(A226,'[2]Dinion FLEXIDOME '!$A$4:$J$130,8,0)</f>
        <v>VBC-4075-C11</v>
      </c>
      <c r="F226" s="114">
        <v>41609</v>
      </c>
    </row>
    <row r="227" spans="1:6" ht="39">
      <c r="A227" s="12" t="s">
        <v>932</v>
      </c>
      <c r="B227" s="20" t="s">
        <v>1681</v>
      </c>
      <c r="C227" s="76" t="s">
        <v>901</v>
      </c>
      <c r="D227" s="66" t="str">
        <f>VLOOKUP(A227,'[2]Dinion FLEXIDOME '!$A$4:$I$130,6,0)</f>
        <v>F01U274957</v>
      </c>
      <c r="E227" s="66" t="str">
        <f>VLOOKUP(A227,'[2]Dinion FLEXIDOME '!$A$4:$J$130,8,0)</f>
        <v>VBC-4075-C51</v>
      </c>
      <c r="F227" s="114">
        <v>41609</v>
      </c>
    </row>
    <row r="228" spans="1:6" ht="12.75">
      <c r="A228" s="101" t="s">
        <v>1667</v>
      </c>
      <c r="B228" s="104"/>
      <c r="C228" s="101"/>
      <c r="D228" s="66"/>
      <c r="E228" s="66"/>
      <c r="F228" s="114"/>
    </row>
    <row r="229" spans="1:6" ht="39">
      <c r="A229" s="12" t="s">
        <v>933</v>
      </c>
      <c r="B229" s="20" t="s">
        <v>1682</v>
      </c>
      <c r="C229" s="76" t="s">
        <v>734</v>
      </c>
      <c r="D229" s="66" t="str">
        <f>VLOOKUP(A229,'[2]Dinion FLEXIDOME '!$A$4:$I$130,6,0)</f>
        <v>F01U269694</v>
      </c>
      <c r="E229" s="66" t="str">
        <f>VLOOKUP(A229,'[2]Dinion FLEXIDOME '!$A$4:$J$130,8,0)</f>
        <v>VBC-4075-C11</v>
      </c>
      <c r="F229" s="114">
        <v>41609</v>
      </c>
    </row>
    <row r="230" spans="1:6" ht="39">
      <c r="A230" s="12" t="s">
        <v>934</v>
      </c>
      <c r="B230" s="20" t="s">
        <v>1683</v>
      </c>
      <c r="C230" s="76" t="s">
        <v>438</v>
      </c>
      <c r="D230" s="66" t="str">
        <f>VLOOKUP(A230,'[2]Dinion FLEXIDOME '!$A$4:$I$130,6,0)</f>
        <v>F01U274957</v>
      </c>
      <c r="E230" s="66" t="str">
        <f>VLOOKUP(A230,'[2]Dinion FLEXIDOME '!$A$4:$J$130,8,0)</f>
        <v>VBC-4075-C51</v>
      </c>
      <c r="F230" s="114">
        <v>41609</v>
      </c>
    </row>
    <row r="231" spans="1:6" ht="12.75">
      <c r="A231" s="101" t="s">
        <v>804</v>
      </c>
      <c r="B231" s="104"/>
      <c r="C231" s="101"/>
      <c r="D231" s="66"/>
      <c r="E231" s="66"/>
      <c r="F231" s="114"/>
    </row>
    <row r="232" spans="1:6" ht="39">
      <c r="A232" s="12" t="s">
        <v>371</v>
      </c>
      <c r="B232" s="21" t="s">
        <v>1684</v>
      </c>
      <c r="C232" s="76" t="s">
        <v>362</v>
      </c>
      <c r="D232" s="66" t="str">
        <f>VLOOKUP(A232,'[2]Dinion FLEXIDOME '!$A$4:$I$130,6,0)</f>
        <v>F01U081392</v>
      </c>
      <c r="E232" s="66" t="str">
        <f>VLOOKUP(A232,'[2]Dinion FLEXIDOME '!$A$4:$J$130,8,0)</f>
        <v>LTC 0630/11</v>
      </c>
      <c r="F232" s="114">
        <v>41609</v>
      </c>
    </row>
    <row r="233" spans="1:6" ht="39">
      <c r="A233" s="12" t="s">
        <v>372</v>
      </c>
      <c r="B233" s="21" t="s">
        <v>1685</v>
      </c>
      <c r="C233" s="76" t="s">
        <v>363</v>
      </c>
      <c r="D233" s="66" t="str">
        <f>VLOOKUP(A233,'[2]Dinion FLEXIDOME '!$A$4:$I$130,6,0)</f>
        <v>F01U081394</v>
      </c>
      <c r="E233" s="66" t="str">
        <f>VLOOKUP(A233,'[2]Dinion FLEXIDOME '!$A$4:$J$130,8,0)</f>
        <v>LTC 0630/51</v>
      </c>
      <c r="F233" s="114">
        <v>41609</v>
      </c>
    </row>
    <row r="234" spans="1:6" ht="12.75">
      <c r="A234" s="94" t="s">
        <v>2676</v>
      </c>
      <c r="B234" s="97"/>
      <c r="C234" s="96"/>
      <c r="D234" s="66"/>
      <c r="E234" s="66"/>
      <c r="F234" s="114"/>
    </row>
    <row r="235" spans="1:6" ht="12.75">
      <c r="A235" s="101" t="s">
        <v>1666</v>
      </c>
      <c r="B235" s="104"/>
      <c r="C235" s="101"/>
      <c r="D235" s="66"/>
      <c r="E235" s="66"/>
      <c r="F235" s="114"/>
    </row>
    <row r="236" spans="1:6" ht="39">
      <c r="A236" s="12" t="s">
        <v>1110</v>
      </c>
      <c r="B236" s="20" t="s">
        <v>1686</v>
      </c>
      <c r="C236" s="76" t="s">
        <v>867</v>
      </c>
      <c r="D236" s="66" t="str">
        <f>VLOOKUP(A236,'[2]Dinion FLEXIDOME '!$A$4:$I$130,6,0)</f>
        <v>F01U269694</v>
      </c>
      <c r="E236" s="66" t="str">
        <f>VLOOKUP(A236,'[2]Dinion FLEXIDOME '!$A$4:$J$130,8,0)</f>
        <v>VBC-4075-C11</v>
      </c>
      <c r="F236" s="114">
        <v>41609</v>
      </c>
    </row>
    <row r="237" spans="1:6" ht="39">
      <c r="A237" s="12" t="s">
        <v>373</v>
      </c>
      <c r="B237" s="20" t="s">
        <v>1405</v>
      </c>
      <c r="C237" s="76" t="s">
        <v>200</v>
      </c>
      <c r="D237" s="66" t="str">
        <f>VLOOKUP(A237,'[2]Dinion FLEXIDOME '!$A$4:$I$130,6,0)</f>
        <v>F01U274957</v>
      </c>
      <c r="E237" s="66" t="str">
        <f>VLOOKUP(A237,'[2]Dinion FLEXIDOME '!$A$4:$J$130,8,0)</f>
        <v>VBC-4075-C51</v>
      </c>
      <c r="F237" s="114">
        <v>41609</v>
      </c>
    </row>
    <row r="238" spans="1:6" ht="12.75">
      <c r="A238" s="101" t="s">
        <v>1667</v>
      </c>
      <c r="B238" s="104"/>
      <c r="C238" s="101"/>
      <c r="D238" s="66"/>
      <c r="E238" s="66"/>
      <c r="F238" s="114"/>
    </row>
    <row r="239" spans="1:6" ht="39">
      <c r="A239" s="12" t="s">
        <v>1111</v>
      </c>
      <c r="B239" s="20" t="s">
        <v>1406</v>
      </c>
      <c r="C239" s="76" t="s">
        <v>119</v>
      </c>
      <c r="D239" s="66" t="str">
        <f>VLOOKUP(A239,'[2]Dinion FLEXIDOME '!$A$4:$I$130,6,0)</f>
        <v>F01U269694</v>
      </c>
      <c r="E239" s="66" t="str">
        <f>VLOOKUP(A239,'[2]Dinion FLEXIDOME '!$A$4:$J$130,8,0)</f>
        <v>VBC-4075-C11</v>
      </c>
      <c r="F239" s="114">
        <v>41609</v>
      </c>
    </row>
    <row r="240" spans="1:6" ht="39">
      <c r="A240" s="12" t="s">
        <v>1112</v>
      </c>
      <c r="B240" s="20" t="s">
        <v>1407</v>
      </c>
      <c r="C240" s="76" t="s">
        <v>1337</v>
      </c>
      <c r="D240" s="66" t="str">
        <f>VLOOKUP(A240,'[2]Dinion FLEXIDOME '!$A$4:$I$130,6,0)</f>
        <v>F01U274957</v>
      </c>
      <c r="E240" s="66" t="str">
        <f>VLOOKUP(A240,'[2]Dinion FLEXIDOME '!$A$4:$J$130,8,0)</f>
        <v>VBC-4075-C51</v>
      </c>
      <c r="F240" s="114">
        <v>41609</v>
      </c>
    </row>
    <row r="241" spans="1:6" ht="39">
      <c r="A241" s="12" t="s">
        <v>1113</v>
      </c>
      <c r="B241" s="20" t="s">
        <v>1408</v>
      </c>
      <c r="C241" s="76" t="s">
        <v>114</v>
      </c>
      <c r="D241" s="66" t="str">
        <f>VLOOKUP(A241,'[2]Dinion FLEXIDOME '!$A$4:$I$130,6,0)</f>
        <v>F01U269694</v>
      </c>
      <c r="E241" s="66" t="str">
        <f>VLOOKUP(A241,'[2]Dinion FLEXIDOME '!$A$4:$J$130,8,0)</f>
        <v>VBC-4075-C11</v>
      </c>
      <c r="F241" s="114">
        <v>41609</v>
      </c>
    </row>
    <row r="242" spans="1:6" ht="39">
      <c r="A242" s="12" t="s">
        <v>1250</v>
      </c>
      <c r="B242" s="20" t="s">
        <v>1409</v>
      </c>
      <c r="C242" s="76" t="s">
        <v>1160</v>
      </c>
      <c r="D242" s="66" t="str">
        <f>VLOOKUP(A242,'[2]Dinion FLEXIDOME '!$A$4:$I$130,6,0)</f>
        <v>F01U274957</v>
      </c>
      <c r="E242" s="66" t="str">
        <f>VLOOKUP(A242,'[2]Dinion FLEXIDOME '!$A$4:$J$130,8,0)</f>
        <v>VBC-4075-C51</v>
      </c>
      <c r="F242" s="114">
        <v>41609</v>
      </c>
    </row>
    <row r="243" spans="1:6" ht="12.75">
      <c r="A243" s="101" t="s">
        <v>804</v>
      </c>
      <c r="B243" s="104"/>
      <c r="C243" s="101"/>
      <c r="D243" s="66"/>
      <c r="E243" s="66"/>
      <c r="F243" s="114"/>
    </row>
    <row r="244" spans="1:6" ht="39">
      <c r="A244" s="12" t="s">
        <v>1251</v>
      </c>
      <c r="B244" s="20" t="s">
        <v>1410</v>
      </c>
      <c r="C244" s="76" t="s">
        <v>2728</v>
      </c>
      <c r="D244" s="66" t="str">
        <f>VLOOKUP(A244,'[2]Dinion FLEXIDOME '!$A$4:$I$130,6,0)</f>
        <v>F01U269688</v>
      </c>
      <c r="E244" s="66" t="str">
        <f>VLOOKUP(A244,'[2]Dinion FLEXIDOME '!$A$4:$J$130,8,0)</f>
        <v>VBN-5085-C11</v>
      </c>
      <c r="F244" s="114">
        <v>41609</v>
      </c>
    </row>
    <row r="245" spans="1:6" ht="39">
      <c r="A245" s="12" t="s">
        <v>1644</v>
      </c>
      <c r="B245" s="20" t="s">
        <v>1411</v>
      </c>
      <c r="C245" s="76" t="s">
        <v>2729</v>
      </c>
      <c r="D245" s="66" t="str">
        <f>VLOOKUP(A245,'[2]Dinion FLEXIDOME '!$A$4:$I$130,6,0)</f>
        <v>F01U269690</v>
      </c>
      <c r="E245" s="66" t="str">
        <f>VLOOKUP(A245,'[2]Dinion FLEXIDOME '!$A$4:$J$130,8,0)</f>
        <v>VBN-5085-C51</v>
      </c>
      <c r="F245" s="114">
        <v>41609</v>
      </c>
    </row>
    <row r="246" spans="1:6" ht="39">
      <c r="A246" s="12" t="s">
        <v>374</v>
      </c>
      <c r="B246" s="20" t="s">
        <v>1412</v>
      </c>
      <c r="C246" s="76" t="s">
        <v>2730</v>
      </c>
      <c r="D246" s="66" t="str">
        <f>VLOOKUP(A246,'[2]Dinion FLEXIDOME '!$A$4:$I$130,6,0)</f>
        <v>F01U081392</v>
      </c>
      <c r="E246" s="66" t="str">
        <f>VLOOKUP(A246,'[2]Dinion FLEXIDOME '!$A$4:$J$130,8,0)</f>
        <v>LTC 0630/11</v>
      </c>
      <c r="F246" s="114">
        <v>41609</v>
      </c>
    </row>
    <row r="247" spans="1:6" ht="39">
      <c r="A247" s="12" t="s">
        <v>375</v>
      </c>
      <c r="B247" s="20" t="s">
        <v>1413</v>
      </c>
      <c r="C247" s="76" t="s">
        <v>2731</v>
      </c>
      <c r="D247" s="66" t="str">
        <f>VLOOKUP(A247,'[2]Dinion FLEXIDOME '!$A$4:$I$130,6,0)</f>
        <v>F01U081394</v>
      </c>
      <c r="E247" s="66" t="str">
        <f>VLOOKUP(A247,'[2]Dinion FLEXIDOME '!$A$4:$J$130,8,0)</f>
        <v>LTC 0630/51</v>
      </c>
      <c r="F247" s="114">
        <v>41609</v>
      </c>
    </row>
    <row r="248" spans="1:6" ht="12.75">
      <c r="A248" s="101" t="s">
        <v>1262</v>
      </c>
      <c r="B248" s="104"/>
      <c r="C248" s="101"/>
      <c r="D248" s="66"/>
      <c r="E248" s="66"/>
      <c r="F248" s="114"/>
    </row>
    <row r="249" spans="1:6" ht="39">
      <c r="A249" s="12" t="s">
        <v>1263</v>
      </c>
      <c r="B249" s="20" t="s">
        <v>1264</v>
      </c>
      <c r="C249" s="76" t="s">
        <v>562</v>
      </c>
      <c r="D249" s="66" t="str">
        <f>VLOOKUP(A249,'[2]Dinion FLEXIDOME '!$A$4:$I$130,6,0)</f>
        <v>F01U269692</v>
      </c>
      <c r="E249" s="66" t="str">
        <f>VLOOKUP(A249,'[2]Dinion FLEXIDOME '!$A$4:$J$130,8,0)</f>
        <v>VBN-4075-C11</v>
      </c>
      <c r="F249" s="114">
        <v>41699</v>
      </c>
    </row>
    <row r="250" spans="1:6" ht="39">
      <c r="A250" s="12" t="s">
        <v>1265</v>
      </c>
      <c r="B250" s="20" t="s">
        <v>1266</v>
      </c>
      <c r="C250" s="76" t="s">
        <v>1758</v>
      </c>
      <c r="D250" s="66" t="str">
        <f>VLOOKUP(A250,'[2]Dinion FLEXIDOME '!$A$4:$I$130,6,0)</f>
        <v>F01U274956</v>
      </c>
      <c r="E250" s="66" t="str">
        <f>VLOOKUP(A250,'[2]Dinion FLEXIDOME '!$A$4:$J$130,8,0)</f>
        <v>VBN-4075-C51</v>
      </c>
      <c r="F250" s="114">
        <v>41699</v>
      </c>
    </row>
    <row r="251" spans="1:6" ht="12.75">
      <c r="A251" s="101" t="s">
        <v>902</v>
      </c>
      <c r="B251" s="104"/>
      <c r="C251" s="101"/>
      <c r="D251" s="66"/>
      <c r="E251" s="66"/>
      <c r="F251" s="114"/>
    </row>
    <row r="252" spans="1:6" ht="39">
      <c r="A252" s="12" t="s">
        <v>903</v>
      </c>
      <c r="B252" s="21" t="s">
        <v>904</v>
      </c>
      <c r="C252" s="76" t="s">
        <v>1359</v>
      </c>
      <c r="D252" s="66" t="str">
        <f>VLOOKUP(A252,'[2]Dinion FLEXIDOME '!$A$4:$I$130,6,0)</f>
        <v>F01U269688</v>
      </c>
      <c r="E252" s="66" t="str">
        <f>VLOOKUP(A252,'[2]Dinion FLEXIDOME '!$A$4:$J$130,8,0)</f>
        <v>VBN-5085-C11</v>
      </c>
      <c r="F252" s="114">
        <v>41699</v>
      </c>
    </row>
    <row r="253" spans="1:6" ht="39">
      <c r="A253" s="12" t="s">
        <v>905</v>
      </c>
      <c r="B253" s="21" t="s">
        <v>906</v>
      </c>
      <c r="C253" s="76" t="s">
        <v>2732</v>
      </c>
      <c r="D253" s="66" t="str">
        <f>VLOOKUP(A253,'[2]Dinion FLEXIDOME '!$A$4:$I$130,6,0)</f>
        <v>F01U269690</v>
      </c>
      <c r="E253" s="66" t="str">
        <f>VLOOKUP(A253,'[2]Dinion FLEXIDOME '!$A$4:$J$130,8,0)</f>
        <v>VBN-5085-C51</v>
      </c>
      <c r="F253" s="114">
        <v>41699</v>
      </c>
    </row>
    <row r="254" spans="1:6" ht="12.75">
      <c r="A254" s="12"/>
      <c r="B254" s="21"/>
      <c r="C254" s="76"/>
      <c r="D254" s="66"/>
      <c r="E254" s="66"/>
      <c r="F254" s="114"/>
    </row>
    <row r="255" spans="1:6" ht="29.25">
      <c r="A255" s="12" t="s">
        <v>895</v>
      </c>
      <c r="B255" s="21" t="s">
        <v>1706</v>
      </c>
      <c r="C255" s="76" t="s">
        <v>2739</v>
      </c>
      <c r="D255" s="66" t="str">
        <f>VLOOKUP(A255,'[2]Dinion FLEXIDOME '!$A$4:$I$130,6,0)</f>
        <v>F01U268858</v>
      </c>
      <c r="E255" s="66" t="str">
        <f>VLOOKUP(A255,'[2]Dinion FLEXIDOME '!$A$4:$J$130,8,0)</f>
        <v>VUC-1055-F211</v>
      </c>
      <c r="F255" s="114">
        <v>41609</v>
      </c>
    </row>
    <row r="256" spans="1:6" ht="29.25">
      <c r="A256" s="12" t="s">
        <v>896</v>
      </c>
      <c r="B256" s="20" t="s">
        <v>1707</v>
      </c>
      <c r="C256" s="76" t="s">
        <v>2740</v>
      </c>
      <c r="D256" s="66" t="str">
        <f>VLOOKUP(A256,'[2]Dinion FLEXIDOME '!$A$4:$I$130,6,0)</f>
        <v>F01U268858</v>
      </c>
      <c r="E256" s="66" t="str">
        <f>VLOOKUP(A256,'[2]Dinion FLEXIDOME '!$A$4:$J$130,8,0)</f>
        <v>VUC-1055-F211</v>
      </c>
      <c r="F256" s="114">
        <v>41609</v>
      </c>
    </row>
    <row r="257" spans="1:6" ht="29.25">
      <c r="A257" s="12" t="s">
        <v>897</v>
      </c>
      <c r="B257" s="20" t="s">
        <v>1708</v>
      </c>
      <c r="C257" s="76" t="s">
        <v>2741</v>
      </c>
      <c r="D257" s="66" t="str">
        <f>VLOOKUP(A257,'[2]Dinion FLEXIDOME '!$A$4:$I$130,6,0)</f>
        <v>F01U268858</v>
      </c>
      <c r="E257" s="66" t="str">
        <f>VLOOKUP(A257,'[2]Dinion FLEXIDOME '!$A$4:$J$130,8,0)</f>
        <v>VUC-1055-F211</v>
      </c>
      <c r="F257" s="114">
        <v>41609</v>
      </c>
    </row>
    <row r="258" spans="1:6" ht="12.75">
      <c r="A258" s="101" t="s">
        <v>617</v>
      </c>
      <c r="B258" s="104"/>
      <c r="C258" s="101"/>
      <c r="D258" s="66"/>
      <c r="E258" s="66"/>
      <c r="F258" s="114"/>
    </row>
    <row r="259" spans="1:6" ht="39">
      <c r="A259" s="13" t="s">
        <v>898</v>
      </c>
      <c r="B259" s="21" t="s">
        <v>751</v>
      </c>
      <c r="C259" s="76" t="s">
        <v>2110</v>
      </c>
      <c r="D259" s="66" t="str">
        <f>VLOOKUP(A259,'[2]Dinion FLEXIDOME '!$A$4:$I$130,6,0)</f>
        <v>F01U252581</v>
      </c>
      <c r="E259" s="66" t="str">
        <f>VLOOKUP(A259,'[2]Dinion FLEXIDOME '!$A$4:$J$130,8,0)</f>
        <v>VDC-275-10</v>
      </c>
      <c r="F259" s="114">
        <v>41609</v>
      </c>
    </row>
    <row r="260" spans="1:6" ht="39">
      <c r="A260" s="13" t="s">
        <v>899</v>
      </c>
      <c r="B260" s="21" t="s">
        <v>752</v>
      </c>
      <c r="C260" s="76" t="s">
        <v>2111</v>
      </c>
      <c r="D260" s="66" t="str">
        <f>VLOOKUP(A260,'[2]Dinion FLEXIDOME '!$A$4:$I$130,6,0)</f>
        <v>F01U252581</v>
      </c>
      <c r="E260" s="66" t="str">
        <f>VLOOKUP(A260,'[2]Dinion FLEXIDOME '!$A$4:$J$130,8,0)</f>
        <v>VDC-275-10</v>
      </c>
      <c r="F260" s="114">
        <v>41609</v>
      </c>
    </row>
    <row r="261" spans="1:6" ht="39">
      <c r="A261" s="13" t="s">
        <v>429</v>
      </c>
      <c r="B261" s="21" t="s">
        <v>917</v>
      </c>
      <c r="C261" s="76" t="s">
        <v>2527</v>
      </c>
      <c r="D261" s="66" t="str">
        <f>VLOOKUP(A261,'[2]Dinion FLEXIDOME '!$A$4:$I$130,6,0)</f>
        <v>F01U252581</v>
      </c>
      <c r="E261" s="66" t="str">
        <f>VLOOKUP(A261,'[2]Dinion FLEXIDOME '!$A$4:$J$130,8,0)</f>
        <v>VDC-275-10</v>
      </c>
      <c r="F261" s="114">
        <v>41609</v>
      </c>
    </row>
    <row r="262" spans="1:6" ht="12.75">
      <c r="A262" s="101" t="s">
        <v>1358</v>
      </c>
      <c r="B262" s="104"/>
      <c r="C262" s="101"/>
      <c r="D262" s="66"/>
      <c r="E262" s="66"/>
      <c r="F262" s="114"/>
    </row>
    <row r="263" spans="1:6" ht="39">
      <c r="A263" s="13" t="s">
        <v>900</v>
      </c>
      <c r="B263" s="21" t="s">
        <v>1118</v>
      </c>
      <c r="C263" s="76" t="s">
        <v>2094</v>
      </c>
      <c r="D263" s="66" t="str">
        <f>VLOOKUP(A263,'[2]Dinion FLEXIDOME '!$A$4:$I$130,6,0)</f>
        <v>F01U262660</v>
      </c>
      <c r="E263" s="66" t="str">
        <f>VLOOKUP(A263,'[2]Dinion FLEXIDOME '!$A$4:$J$130,8,0)</f>
        <v>VDC-242V03-1</v>
      </c>
      <c r="F263" s="114">
        <v>41609</v>
      </c>
    </row>
    <row r="264" spans="1:6" ht="39">
      <c r="A264" s="13" t="s">
        <v>744</v>
      </c>
      <c r="B264" s="21" t="s">
        <v>1115</v>
      </c>
      <c r="C264" s="76" t="s">
        <v>2095</v>
      </c>
      <c r="D264" s="66" t="str">
        <f>VLOOKUP(A264,'[2]Dinion FLEXIDOME '!$A$4:$I$130,6,0)</f>
        <v>F01U262660</v>
      </c>
      <c r="E264" s="66" t="str">
        <f>VLOOKUP(A264,'[2]Dinion FLEXIDOME '!$A$4:$J$130,8,0)</f>
        <v>VDC-242V03-1</v>
      </c>
      <c r="F264" s="114">
        <v>41609</v>
      </c>
    </row>
    <row r="265" spans="1:6" ht="39">
      <c r="A265" s="13" t="s">
        <v>743</v>
      </c>
      <c r="B265" s="21" t="s">
        <v>1119</v>
      </c>
      <c r="C265" s="76" t="s">
        <v>1902</v>
      </c>
      <c r="D265" s="66" t="str">
        <f>VLOOKUP(A265,'[2]Dinion FLEXIDOME '!$A$4:$I$130,6,0)</f>
        <v>F01U262660</v>
      </c>
      <c r="E265" s="66" t="str">
        <f>VLOOKUP(A265,'[2]Dinion FLEXIDOME '!$A$4:$J$130,8,0)</f>
        <v>VDC-242V03-1</v>
      </c>
      <c r="F265" s="114">
        <v>41609</v>
      </c>
    </row>
    <row r="266" spans="1:6" ht="39">
      <c r="A266" s="13" t="s">
        <v>745</v>
      </c>
      <c r="B266" s="21" t="s">
        <v>1116</v>
      </c>
      <c r="C266" s="76" t="s">
        <v>2020</v>
      </c>
      <c r="D266" s="66" t="str">
        <f>VLOOKUP(A266,'[2]Dinion FLEXIDOME '!$A$4:$I$130,6,0)</f>
        <v>F01U262660</v>
      </c>
      <c r="E266" s="66" t="str">
        <f>VLOOKUP(A266,'[2]Dinion FLEXIDOME '!$A$4:$J$130,8,0)</f>
        <v>VDC-242V03-1</v>
      </c>
      <c r="F266" s="114">
        <v>41609</v>
      </c>
    </row>
    <row r="267" spans="1:6" ht="48.75">
      <c r="A267" s="13" t="s">
        <v>165</v>
      </c>
      <c r="B267" s="21" t="s">
        <v>167</v>
      </c>
      <c r="C267" s="76" t="s">
        <v>2021</v>
      </c>
      <c r="D267" s="66" t="str">
        <f>VLOOKUP(A267,'[2]Dinion FLEXIDOME '!$A$4:$I$130,6,0)</f>
        <v>F01U262660</v>
      </c>
      <c r="E267" s="66" t="str">
        <f>VLOOKUP(A267,'[2]Dinion FLEXIDOME '!$A$4:$J$130,8,0)</f>
        <v>VDC-242V03-1</v>
      </c>
      <c r="F267" s="114">
        <v>41609</v>
      </c>
    </row>
    <row r="268" spans="1:6" ht="48.75">
      <c r="A268" s="13" t="s">
        <v>166</v>
      </c>
      <c r="B268" s="21" t="s">
        <v>168</v>
      </c>
      <c r="C268" s="76" t="s">
        <v>2022</v>
      </c>
      <c r="D268" s="66" t="str">
        <f>VLOOKUP(A268,'[2]Dinion FLEXIDOME '!$A$4:$I$130,6,0)</f>
        <v>F01U262660</v>
      </c>
      <c r="E268" s="66" t="str">
        <f>VLOOKUP(A268,'[2]Dinion FLEXIDOME '!$A$4:$J$130,8,0)</f>
        <v>VDC-242V03-1</v>
      </c>
      <c r="F268" s="114">
        <v>41609</v>
      </c>
    </row>
    <row r="269" spans="1:6" ht="12.75">
      <c r="A269" s="101" t="s">
        <v>735</v>
      </c>
      <c r="B269" s="104"/>
      <c r="C269" s="101"/>
      <c r="D269" s="66"/>
      <c r="E269" s="66"/>
      <c r="F269" s="114"/>
    </row>
    <row r="270" spans="1:6" ht="39">
      <c r="A270" s="13" t="s">
        <v>1379</v>
      </c>
      <c r="B270" s="21" t="s">
        <v>219</v>
      </c>
      <c r="C270" s="76" t="s">
        <v>2023</v>
      </c>
      <c r="D270" s="66" t="str">
        <f>VLOOKUP(A270,'[2]Dinion FLEXIDOME '!$A$4:$I$130,6,0)</f>
        <v>F01U252581</v>
      </c>
      <c r="E270" s="66" t="str">
        <f>VLOOKUP(A270,'[2]Dinion FLEXIDOME '!$A$4:$J$130,8,0)</f>
        <v>VDC-275-10</v>
      </c>
      <c r="F270" s="114">
        <v>41609</v>
      </c>
    </row>
    <row r="271" spans="1:6" ht="39">
      <c r="A271" s="13" t="s">
        <v>1380</v>
      </c>
      <c r="B271" s="21" t="s">
        <v>220</v>
      </c>
      <c r="C271" s="76" t="s">
        <v>2024</v>
      </c>
      <c r="D271" s="66" t="str">
        <f>VLOOKUP(A271,'[2]Dinion FLEXIDOME '!$A$4:$I$130,6,0)</f>
        <v>F01U252581</v>
      </c>
      <c r="E271" s="66" t="str">
        <f>VLOOKUP(A271,'[2]Dinion FLEXIDOME '!$A$4:$J$130,8,0)</f>
        <v>VDC-275-10</v>
      </c>
      <c r="F271" s="114">
        <v>41609</v>
      </c>
    </row>
    <row r="272" spans="1:6" ht="39">
      <c r="A272" s="13" t="s">
        <v>1017</v>
      </c>
      <c r="B272" s="21" t="s">
        <v>221</v>
      </c>
      <c r="C272" s="76" t="s">
        <v>2025</v>
      </c>
      <c r="D272" s="66" t="str">
        <f>VLOOKUP(A272,'[2]Dinion FLEXIDOME '!$A$4:$I$130,6,0)</f>
        <v>F01U252581</v>
      </c>
      <c r="E272" s="66" t="str">
        <f>VLOOKUP(A272,'[2]Dinion FLEXIDOME '!$A$4:$J$130,8,0)</f>
        <v>VDC-275-10</v>
      </c>
      <c r="F272" s="114">
        <v>41609</v>
      </c>
    </row>
    <row r="273" spans="1:6" ht="39">
      <c r="A273" s="13" t="s">
        <v>746</v>
      </c>
      <c r="B273" s="21" t="s">
        <v>1117</v>
      </c>
      <c r="C273" s="76" t="s">
        <v>2026</v>
      </c>
      <c r="D273" s="66" t="str">
        <f>VLOOKUP(A273,'[2]Dinion FLEXIDOME '!$A$4:$I$130,6,0)</f>
        <v>F01U262660</v>
      </c>
      <c r="E273" s="66" t="str">
        <f>VLOOKUP(A273,'[2]Dinion FLEXIDOME '!$A$4:$J$130,8,0)</f>
        <v>VDC-242V03-1</v>
      </c>
      <c r="F273" s="114">
        <v>41609</v>
      </c>
    </row>
    <row r="274" spans="1:6" ht="48.75">
      <c r="A274" s="13" t="s">
        <v>748</v>
      </c>
      <c r="B274" s="21" t="s">
        <v>433</v>
      </c>
      <c r="C274" s="76" t="s">
        <v>1920</v>
      </c>
      <c r="D274" s="66" t="str">
        <f>VLOOKUP(A274,'[2]Dinion FLEXIDOME '!$A$4:$I$130,6,0)</f>
        <v>F01U262660</v>
      </c>
      <c r="E274" s="66" t="str">
        <f>VLOOKUP(A274,'[2]Dinion FLEXIDOME '!$A$4:$J$130,8,0)</f>
        <v>VDC-242V03-1</v>
      </c>
      <c r="F274" s="114">
        <v>41609</v>
      </c>
    </row>
    <row r="275" spans="1:6" ht="39">
      <c r="A275" s="13" t="s">
        <v>747</v>
      </c>
      <c r="B275" s="21" t="s">
        <v>432</v>
      </c>
      <c r="C275" s="76" t="s">
        <v>2027</v>
      </c>
      <c r="D275" s="66" t="str">
        <f>VLOOKUP(A275,'[2]Dinion FLEXIDOME '!$A$4:$I$130,6,0)</f>
        <v>F01U262660</v>
      </c>
      <c r="E275" s="66" t="str">
        <f>VLOOKUP(A275,'[2]Dinion FLEXIDOME '!$A$4:$J$130,8,0)</f>
        <v>VDC-242V03-1</v>
      </c>
      <c r="F275" s="114">
        <v>41609</v>
      </c>
    </row>
    <row r="276" spans="1:6" ht="48.75">
      <c r="A276" s="13" t="s">
        <v>749</v>
      </c>
      <c r="B276" s="21" t="s">
        <v>1212</v>
      </c>
      <c r="C276" s="76" t="s">
        <v>2028</v>
      </c>
      <c r="D276" s="66" t="str">
        <f>VLOOKUP(A276,'[2]Dinion FLEXIDOME '!$A$4:$I$130,6,0)</f>
        <v>F01U262660</v>
      </c>
      <c r="E276" s="66" t="str">
        <f>VLOOKUP(A276,'[2]Dinion FLEXIDOME '!$A$4:$J$130,8,0)</f>
        <v>VDC-242V03-1</v>
      </c>
      <c r="F276" s="114">
        <v>41609</v>
      </c>
    </row>
    <row r="277" spans="1:6" ht="39">
      <c r="A277" s="13" t="s">
        <v>1589</v>
      </c>
      <c r="B277" s="21" t="s">
        <v>1591</v>
      </c>
      <c r="C277" s="76" t="s">
        <v>2029</v>
      </c>
      <c r="D277" s="66" t="str">
        <f>VLOOKUP(A277,'[2]Dinion FLEXIDOME '!$A$4:$I$130,6,0)</f>
        <v>F01U262660</v>
      </c>
      <c r="E277" s="66" t="str">
        <f>VLOOKUP(A277,'[2]Dinion FLEXIDOME '!$A$4:$J$130,8,0)</f>
        <v>VDC-242V03-1</v>
      </c>
      <c r="F277" s="114">
        <v>41609</v>
      </c>
    </row>
    <row r="278" spans="1:6" ht="48.75">
      <c r="A278" s="13" t="s">
        <v>1590</v>
      </c>
      <c r="B278" s="21" t="s">
        <v>1592</v>
      </c>
      <c r="C278" s="76" t="s">
        <v>1921</v>
      </c>
      <c r="D278" s="66" t="str">
        <f>VLOOKUP(A278,'[2]Dinion FLEXIDOME '!$A$4:$I$130,6,0)</f>
        <v>F01U262660</v>
      </c>
      <c r="E278" s="66" t="str">
        <f>VLOOKUP(A278,'[2]Dinion FLEXIDOME '!$A$4:$J$130,8,0)</f>
        <v>VDC-242V03-1</v>
      </c>
      <c r="F278" s="114">
        <v>41609</v>
      </c>
    </row>
    <row r="279" spans="1:6" ht="12.75">
      <c r="A279" s="101" t="s">
        <v>1245</v>
      </c>
      <c r="B279" s="104"/>
      <c r="C279" s="101"/>
      <c r="D279" s="66"/>
      <c r="E279" s="66"/>
      <c r="F279" s="114"/>
    </row>
    <row r="280" spans="1:6" ht="48.75">
      <c r="A280" s="13" t="s">
        <v>1248</v>
      </c>
      <c r="B280" s="21" t="s">
        <v>1246</v>
      </c>
      <c r="C280" s="76" t="s">
        <v>1922</v>
      </c>
      <c r="D280" s="66" t="str">
        <f>VLOOKUP(A280,'[2]Dinion FLEXIDOME '!$A$4:$I$130,6,0)</f>
        <v>F01U269696</v>
      </c>
      <c r="E280" s="66" t="str">
        <f>VLOOKUP(A280,'[2]Dinion FLEXIDOME '!$A$4:$J$130,8,0)</f>
        <v>VDN-5085-V311</v>
      </c>
      <c r="F280" s="114">
        <v>41699</v>
      </c>
    </row>
    <row r="281" spans="1:6" ht="58.5">
      <c r="A281" s="13" t="s">
        <v>1249</v>
      </c>
      <c r="B281" s="21" t="s">
        <v>1247</v>
      </c>
      <c r="C281" s="76" t="s">
        <v>1923</v>
      </c>
      <c r="D281" s="66" t="str">
        <f>VLOOKUP(A281,'[2]Dinion FLEXIDOME '!$A$4:$I$130,6,0)</f>
        <v>F01U269702</v>
      </c>
      <c r="E281" s="66" t="str">
        <f>VLOOKUP(A281,'[2]Dinion FLEXIDOME '!$A$4:$J$130,8,0)</f>
        <v>VDN-5085-V311S</v>
      </c>
      <c r="F281" s="114">
        <v>41699</v>
      </c>
    </row>
    <row r="282" spans="1:6" ht="48.75">
      <c r="A282" s="13" t="s">
        <v>1519</v>
      </c>
      <c r="B282" s="21" t="s">
        <v>875</v>
      </c>
      <c r="C282" s="76" t="s">
        <v>1924</v>
      </c>
      <c r="D282" s="66" t="str">
        <f>VLOOKUP(A282,'[2]Dinion FLEXIDOME '!$A$4:$I$130,6,0)</f>
        <v>F01U269698</v>
      </c>
      <c r="E282" s="66" t="str">
        <f>VLOOKUP(A282,'[2]Dinion FLEXIDOME '!$A$4:$J$130,8,0)</f>
        <v>VDN-5085-VA11</v>
      </c>
      <c r="F282" s="114">
        <v>41609</v>
      </c>
    </row>
    <row r="283" spans="1:6" ht="58.5">
      <c r="A283" s="13" t="s">
        <v>1520</v>
      </c>
      <c r="B283" s="21" t="s">
        <v>876</v>
      </c>
      <c r="C283" s="76" t="s">
        <v>2017</v>
      </c>
      <c r="D283" s="66" t="str">
        <f>VLOOKUP(A283,'[2]Dinion FLEXIDOME '!$A$4:$I$130,6,0)</f>
        <v>F01U269698</v>
      </c>
      <c r="E283" s="66" t="str">
        <f>VLOOKUP(A283,'[2]Dinion FLEXIDOME '!$A$4:$J$130,8,0)</f>
        <v>VDN-5085-VA11</v>
      </c>
      <c r="F283" s="114">
        <v>41609</v>
      </c>
    </row>
    <row r="284" spans="1:6" ht="48.75">
      <c r="A284" s="13" t="s">
        <v>430</v>
      </c>
      <c r="B284" s="21" t="s">
        <v>1594</v>
      </c>
      <c r="C284" s="76" t="s">
        <v>2018</v>
      </c>
      <c r="D284" s="66" t="str">
        <f>VLOOKUP(A284,'[2]Dinion FLEXIDOME '!$A$4:$I$130,6,0)</f>
        <v>F01U269700</v>
      </c>
      <c r="E284" s="66" t="str">
        <f>VLOOKUP(A284,'[2]Dinion FLEXIDOME '!$A$4:$J$130,8,0)</f>
        <v>VDN-5085-V911</v>
      </c>
      <c r="F284" s="114">
        <v>41699</v>
      </c>
    </row>
    <row r="285" spans="1:6" ht="58.5">
      <c r="A285" s="13" t="s">
        <v>431</v>
      </c>
      <c r="B285" s="21" t="s">
        <v>1595</v>
      </c>
      <c r="C285" s="76" t="s">
        <v>2019</v>
      </c>
      <c r="D285" s="66" t="str">
        <f>VLOOKUP(A285,'[2]Dinion FLEXIDOME '!$A$4:$I$130,6,0)</f>
        <v>F01U269700</v>
      </c>
      <c r="E285" s="66" t="str">
        <f>VLOOKUP(A285,'[2]Dinion FLEXIDOME '!$A$4:$J$130,8,0)</f>
        <v>VDN-5085-V911</v>
      </c>
      <c r="F285" s="114">
        <v>41699</v>
      </c>
    </row>
    <row r="287" spans="1:6" ht="12.75">
      <c r="A287" s="13" t="s">
        <v>3203</v>
      </c>
      <c r="B287" s="21" t="s">
        <v>3202</v>
      </c>
      <c r="C287" s="76" t="s">
        <v>3201</v>
      </c>
      <c r="D287" s="66" t="s">
        <v>3453</v>
      </c>
      <c r="E287" s="66" t="s">
        <v>3492</v>
      </c>
      <c r="F287" s="114">
        <v>41609</v>
      </c>
    </row>
    <row r="288" spans="1:6" ht="12.75">
      <c r="A288" s="13" t="s">
        <v>3200</v>
      </c>
      <c r="B288" s="21" t="s">
        <v>3199</v>
      </c>
      <c r="C288" s="76" t="s">
        <v>3198</v>
      </c>
      <c r="D288" s="66" t="s">
        <v>3454</v>
      </c>
      <c r="E288" s="66" t="s">
        <v>3493</v>
      </c>
      <c r="F288" s="114">
        <v>41609</v>
      </c>
    </row>
    <row r="289" spans="1:6" ht="12.75">
      <c r="A289" s="13" t="s">
        <v>3197</v>
      </c>
      <c r="B289" s="21" t="s">
        <v>3196</v>
      </c>
      <c r="C289" s="76" t="s">
        <v>3195</v>
      </c>
      <c r="D289" s="66" t="s">
        <v>3840</v>
      </c>
      <c r="E289" s="66" t="s">
        <v>3494</v>
      </c>
      <c r="F289" s="114">
        <v>41699</v>
      </c>
    </row>
    <row r="290" spans="1:6" ht="12.75">
      <c r="A290" s="13" t="s">
        <v>3194</v>
      </c>
      <c r="B290" s="21" t="s">
        <v>3193</v>
      </c>
      <c r="C290" s="76" t="s">
        <v>3192</v>
      </c>
      <c r="D290" s="66" t="s">
        <v>3456</v>
      </c>
      <c r="E290" s="66" t="s">
        <v>3495</v>
      </c>
      <c r="F290" s="114">
        <v>41700</v>
      </c>
    </row>
    <row r="292" spans="1:6" ht="12.75">
      <c r="A292" s="107" t="s">
        <v>3841</v>
      </c>
      <c r="B292" s="105"/>
      <c r="C292" s="106"/>
      <c r="D292" s="105"/>
      <c r="E292" s="105"/>
      <c r="F292" s="105"/>
    </row>
    <row r="293" spans="1:6" ht="48.75">
      <c r="A293" s="13" t="s">
        <v>1200</v>
      </c>
      <c r="B293" s="21" t="s">
        <v>1201</v>
      </c>
      <c r="C293" s="13" t="s">
        <v>3431</v>
      </c>
      <c r="D293" s="13" t="s">
        <v>3220</v>
      </c>
      <c r="E293" s="21" t="s">
        <v>3206</v>
      </c>
      <c r="F293" s="114"/>
    </row>
    <row r="294" spans="1:6" ht="48.75">
      <c r="A294" s="13" t="s">
        <v>1127</v>
      </c>
      <c r="B294" s="21" t="s">
        <v>1128</v>
      </c>
      <c r="C294" s="13" t="s">
        <v>3430</v>
      </c>
      <c r="D294" s="13" t="s">
        <v>3220</v>
      </c>
      <c r="E294" s="21" t="s">
        <v>3206</v>
      </c>
      <c r="F294" s="114"/>
    </row>
    <row r="295" spans="1:6" ht="48.75">
      <c r="A295" s="13" t="s">
        <v>3077</v>
      </c>
      <c r="B295" s="21" t="s">
        <v>3076</v>
      </c>
      <c r="C295" s="13" t="s">
        <v>3432</v>
      </c>
      <c r="D295" s="117"/>
      <c r="E295" s="113"/>
      <c r="F295" s="114"/>
    </row>
    <row r="296" spans="1:6" ht="48.75">
      <c r="A296" s="13" t="s">
        <v>935</v>
      </c>
      <c r="B296" s="21" t="s">
        <v>936</v>
      </c>
      <c r="C296" s="13" t="s">
        <v>3435</v>
      </c>
      <c r="D296" s="13" t="s">
        <v>3218</v>
      </c>
      <c r="E296" s="21" t="s">
        <v>3204</v>
      </c>
      <c r="F296" s="114"/>
    </row>
    <row r="297" spans="1:6" ht="48.75">
      <c r="A297" s="13" t="s">
        <v>1227</v>
      </c>
      <c r="B297" s="21" t="s">
        <v>3073</v>
      </c>
      <c r="C297" s="13" t="s">
        <v>3436</v>
      </c>
      <c r="D297" s="13" t="s">
        <v>3379</v>
      </c>
      <c r="E297" s="21" t="s">
        <v>3381</v>
      </c>
      <c r="F297" s="114"/>
    </row>
    <row r="298" spans="1:6" ht="48.75">
      <c r="A298" s="13" t="s">
        <v>1209</v>
      </c>
      <c r="B298" s="21" t="s">
        <v>1528</v>
      </c>
      <c r="C298" s="13" t="s">
        <v>3437</v>
      </c>
      <c r="D298" s="13" t="s">
        <v>3393</v>
      </c>
      <c r="E298" s="21" t="s">
        <v>3390</v>
      </c>
      <c r="F298" s="114"/>
    </row>
    <row r="299" spans="1:6" ht="48.75">
      <c r="A299" s="13" t="s">
        <v>3072</v>
      </c>
      <c r="B299" s="21" t="s">
        <v>3071</v>
      </c>
      <c r="C299" s="13" t="s">
        <v>3440</v>
      </c>
      <c r="D299" s="13" t="s">
        <v>3386</v>
      </c>
      <c r="E299" s="21" t="s">
        <v>3387</v>
      </c>
      <c r="F299" s="114"/>
    </row>
    <row r="301" spans="1:6" ht="12.75">
      <c r="A301" s="107" t="s">
        <v>3842</v>
      </c>
      <c r="B301" s="105"/>
      <c r="C301" s="106"/>
      <c r="D301" s="105"/>
      <c r="E301" s="105"/>
      <c r="F301" s="105"/>
    </row>
    <row r="302" spans="1:6" ht="48.75">
      <c r="A302" s="13" t="s">
        <v>1205</v>
      </c>
      <c r="B302" s="21" t="s">
        <v>1208</v>
      </c>
      <c r="C302" s="13" t="s">
        <v>3433</v>
      </c>
      <c r="D302" s="73" t="s">
        <v>2889</v>
      </c>
      <c r="E302" s="73" t="s">
        <v>2890</v>
      </c>
      <c r="F302" s="114"/>
    </row>
    <row r="303" spans="1:6" ht="48.75">
      <c r="A303" s="13" t="s">
        <v>3075</v>
      </c>
      <c r="B303" s="21" t="s">
        <v>3074</v>
      </c>
      <c r="C303" s="13" t="s">
        <v>3434</v>
      </c>
      <c r="D303" s="114"/>
      <c r="E303" s="114"/>
      <c r="F303" s="114"/>
    </row>
    <row r="304" spans="1:6" ht="48.75">
      <c r="A304" s="13" t="s">
        <v>1206</v>
      </c>
      <c r="B304" s="21" t="s">
        <v>1207</v>
      </c>
      <c r="C304" s="13" t="s">
        <v>3428</v>
      </c>
      <c r="D304" s="13" t="s">
        <v>3379</v>
      </c>
      <c r="E304" s="21" t="s">
        <v>3381</v>
      </c>
      <c r="F304" s="114"/>
    </row>
    <row r="305" spans="1:6" ht="48.75">
      <c r="A305" s="13" t="s">
        <v>3068</v>
      </c>
      <c r="B305" s="21" t="s">
        <v>3067</v>
      </c>
      <c r="C305" s="13" t="s">
        <v>3429</v>
      </c>
      <c r="D305" s="13" t="s">
        <v>3393</v>
      </c>
      <c r="E305" s="21" t="s">
        <v>3390</v>
      </c>
      <c r="F305" s="114"/>
    </row>
    <row r="306" spans="1:6" ht="39">
      <c r="A306" s="13" t="s">
        <v>3085</v>
      </c>
      <c r="B306" s="21" t="s">
        <v>3084</v>
      </c>
      <c r="C306" s="13" t="s">
        <v>3426</v>
      </c>
      <c r="D306" s="13" t="s">
        <v>3413</v>
      </c>
      <c r="E306" s="21" t="s">
        <v>3412</v>
      </c>
      <c r="F306" s="114"/>
    </row>
    <row r="307" spans="1:6" ht="39">
      <c r="A307" s="13" t="s">
        <v>3083</v>
      </c>
      <c r="B307" s="21" t="s">
        <v>3082</v>
      </c>
      <c r="C307" s="13" t="s">
        <v>3427</v>
      </c>
      <c r="D307" s="13" t="s">
        <v>3413</v>
      </c>
      <c r="E307" s="21" t="s">
        <v>3412</v>
      </c>
      <c r="F307" s="114"/>
    </row>
    <row r="308" spans="1:6" ht="19.5">
      <c r="A308" s="13" t="s">
        <v>3081</v>
      </c>
      <c r="B308" s="21" t="s">
        <v>3080</v>
      </c>
      <c r="C308" s="13" t="s">
        <v>3424</v>
      </c>
      <c r="D308" s="13" t="s">
        <v>3421</v>
      </c>
      <c r="E308" s="21" t="s">
        <v>3423</v>
      </c>
      <c r="F308" s="114"/>
    </row>
    <row r="309" spans="1:6" ht="39">
      <c r="A309" s="13" t="s">
        <v>3079</v>
      </c>
      <c r="B309" s="21" t="s">
        <v>3078</v>
      </c>
      <c r="C309" s="13" t="s">
        <v>3438</v>
      </c>
      <c r="D309" s="13" t="s">
        <v>3419</v>
      </c>
      <c r="E309" s="21" t="s">
        <v>3418</v>
      </c>
      <c r="F309" s="114"/>
    </row>
    <row r="310" spans="1:6" ht="48.75">
      <c r="A310" s="13" t="s">
        <v>3070</v>
      </c>
      <c r="B310" s="21" t="s">
        <v>3069</v>
      </c>
      <c r="C310" s="13" t="s">
        <v>3441</v>
      </c>
      <c r="D310" s="13" t="s">
        <v>3386</v>
      </c>
      <c r="E310" s="21" t="s">
        <v>3387</v>
      </c>
      <c r="F310" s="114"/>
    </row>
    <row r="312" spans="1:6" ht="12.75">
      <c r="A312" s="101" t="s">
        <v>3846</v>
      </c>
      <c r="B312" s="104"/>
      <c r="C312" s="101"/>
      <c r="D312" s="101"/>
      <c r="E312" s="103"/>
      <c r="F312" s="103"/>
    </row>
    <row r="313" spans="1:3" ht="19.5">
      <c r="A313" s="80" t="s">
        <v>1530</v>
      </c>
      <c r="B313" s="21" t="s">
        <v>1296</v>
      </c>
      <c r="C313" s="37" t="s">
        <v>1451</v>
      </c>
    </row>
    <row r="315" spans="1:6" ht="12.75">
      <c r="A315" s="101" t="s">
        <v>2691</v>
      </c>
      <c r="B315" s="104"/>
      <c r="C315" s="101"/>
      <c r="D315" s="101"/>
      <c r="E315" s="101"/>
      <c r="F315" s="101"/>
    </row>
    <row r="316" spans="1:5" ht="12.75">
      <c r="A316" s="13" t="s">
        <v>2549</v>
      </c>
      <c r="B316" s="20" t="s">
        <v>2550</v>
      </c>
      <c r="C316" s="12" t="s">
        <v>2591</v>
      </c>
      <c r="D316" s="13" t="s">
        <v>3265</v>
      </c>
      <c r="E316" s="20" t="s">
        <v>3266</v>
      </c>
    </row>
    <row r="317" spans="1:5" ht="19.5">
      <c r="A317" s="13" t="s">
        <v>2551</v>
      </c>
      <c r="B317" s="20" t="s">
        <v>2552</v>
      </c>
      <c r="C317" s="12" t="s">
        <v>2590</v>
      </c>
      <c r="D317" s="13" t="s">
        <v>3268</v>
      </c>
      <c r="E317" s="20" t="s">
        <v>3269</v>
      </c>
    </row>
    <row r="318" spans="1:5" ht="19.5">
      <c r="A318" s="13" t="s">
        <v>2553</v>
      </c>
      <c r="B318" s="20" t="s">
        <v>2554</v>
      </c>
      <c r="C318" s="12" t="s">
        <v>2589</v>
      </c>
      <c r="D318" s="13" t="s">
        <v>3271</v>
      </c>
      <c r="E318" s="20" t="s">
        <v>3272</v>
      </c>
    </row>
    <row r="319" spans="1:5" ht="19.5">
      <c r="A319" s="13" t="s">
        <v>2555</v>
      </c>
      <c r="B319" s="20" t="s">
        <v>2556</v>
      </c>
      <c r="C319" s="12" t="s">
        <v>2593</v>
      </c>
      <c r="D319" s="13" t="s">
        <v>3274</v>
      </c>
      <c r="E319" s="20" t="s">
        <v>3275</v>
      </c>
    </row>
    <row r="320" spans="1:5" ht="19.5">
      <c r="A320" s="13" t="s">
        <v>2557</v>
      </c>
      <c r="B320" s="20" t="s">
        <v>2558</v>
      </c>
      <c r="C320" s="12" t="s">
        <v>2594</v>
      </c>
      <c r="D320" s="13" t="s">
        <v>3277</v>
      </c>
      <c r="E320" s="20" t="s">
        <v>3278</v>
      </c>
    </row>
    <row r="322" spans="1:6" ht="12.75">
      <c r="A322" s="101" t="s">
        <v>345</v>
      </c>
      <c r="B322" s="104"/>
      <c r="C322" s="101"/>
      <c r="D322" s="101"/>
      <c r="E322" s="101"/>
      <c r="F322" s="101"/>
    </row>
    <row r="323" spans="1:5" ht="48.75">
      <c r="A323" s="80" t="s">
        <v>2546</v>
      </c>
      <c r="B323" s="39" t="s">
        <v>2547</v>
      </c>
      <c r="C323" s="109" t="s">
        <v>3410</v>
      </c>
      <c r="D323" s="80" t="s">
        <v>3869</v>
      </c>
      <c r="E323" s="39" t="s">
        <v>3870</v>
      </c>
    </row>
    <row r="325" spans="1:6" ht="12.75">
      <c r="A325" s="101" t="s">
        <v>347</v>
      </c>
      <c r="B325" s="104"/>
      <c r="C325" s="101"/>
      <c r="D325" s="101"/>
      <c r="E325" s="101"/>
      <c r="F325" s="101"/>
    </row>
    <row r="326" spans="1:4" ht="19.5">
      <c r="A326" s="80" t="s">
        <v>348</v>
      </c>
      <c r="B326" s="75" t="s">
        <v>349</v>
      </c>
      <c r="C326" s="37" t="s">
        <v>3751</v>
      </c>
      <c r="D326" s="9" t="s">
        <v>3868</v>
      </c>
    </row>
  </sheetData>
  <sheetProtection/>
  <mergeCells count="4">
    <mergeCell ref="A1:C1"/>
    <mergeCell ref="D1:E1"/>
    <mergeCell ref="A2:C2"/>
    <mergeCell ref="D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2014-07-01T13:51:20Z</dcterms:created>
  <dcterms:modified xsi:type="dcterms:W3CDTF">2014-12-29T12:40:38Z</dcterms:modified>
  <cp:category/>
  <cp:version/>
  <cp:contentType/>
  <cp:contentStatus/>
</cp:coreProperties>
</file>